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11 кл" sheetId="1" r:id="rId1"/>
    <sheet name="10 кл" sheetId="2" r:id="rId2"/>
    <sheet name="9 кл" sheetId="3" r:id="rId3"/>
    <sheet name="8 кл" sheetId="4" r:id="rId4"/>
    <sheet name="7 кл" sheetId="5" r:id="rId5"/>
  </sheets>
  <definedNames>
    <definedName name="_xlnm._FilterDatabase" localSheetId="1" hidden="1">'10 кл'!$A$9:$BR$9</definedName>
    <definedName name="_xlnm._FilterDatabase" localSheetId="0" hidden="1">'11 кл'!#REF!</definedName>
    <definedName name="_xlnm._FilterDatabase" localSheetId="4" hidden="1">'7 кл'!$A$10:$DY$10</definedName>
    <definedName name="_xlnm._FilterDatabase" localSheetId="3" hidden="1">'8 кл'!$A$9:$AF$9</definedName>
    <definedName name="_xlnm._FilterDatabase" localSheetId="2" hidden="1">'9 кл'!#REF!</definedName>
  </definedNames>
  <calcPr calcId="145621"/>
</workbook>
</file>

<file path=xl/calcChain.xml><?xml version="1.0" encoding="utf-8"?>
<calcChain xmlns="http://schemas.openxmlformats.org/spreadsheetml/2006/main">
  <c r="K27" i="5" l="1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</calcChain>
</file>

<file path=xl/sharedStrings.xml><?xml version="1.0" encoding="utf-8"?>
<sst xmlns="http://schemas.openxmlformats.org/spreadsheetml/2006/main" count="675" uniqueCount="276">
  <si>
    <t>Список участников школьного этапа всероссийской олимпиады школьников</t>
  </si>
  <si>
    <r>
      <rPr>
        <u/>
        <sz val="11"/>
        <color theme="1"/>
        <rFont val="Times New Roman"/>
        <family val="1"/>
        <charset val="204"/>
      </rPr>
      <t>Примечание</t>
    </r>
    <r>
      <rPr>
        <sz val="11"/>
        <color theme="1"/>
        <rFont val="Times New Roman"/>
        <family val="1"/>
        <charset val="204"/>
      </rPr>
      <t>: Список участников школьного этапа всероссийской олимпиады школьников формируется по результатам, расположенным в порядке убывания. В графе "Тип диплома" делается запись "победитель" или "призер". Если учащийся не награжден дипломом победителя или призера, в графе "Тип диплома" ничего не пишется. Графа "Результат (балл) суммируется автоматически из проставленных баллов за выполнение заданий. Форма сдается в МКУ информационно-аналитический центр образования в электронном виде.</t>
    </r>
  </si>
  <si>
    <t>По</t>
  </si>
  <si>
    <t>Ростов-на-Дону</t>
  </si>
  <si>
    <t>(Наименование районного отдела образования)</t>
  </si>
  <si>
    <t>Предмет</t>
  </si>
  <si>
    <t>Французский язык</t>
  </si>
  <si>
    <t>Класс</t>
  </si>
  <si>
    <t>11 класс</t>
  </si>
  <si>
    <t>№</t>
  </si>
  <si>
    <t>Фамилия</t>
  </si>
  <si>
    <t>Имя</t>
  </si>
  <si>
    <t>Отчество</t>
  </si>
  <si>
    <t>Дата рождения</t>
  </si>
  <si>
    <t>Гражданство</t>
  </si>
  <si>
    <t>Уровень (класс обучения)</t>
  </si>
  <si>
    <t>Наименование СОШ</t>
  </si>
  <si>
    <t>Тип диплома</t>
  </si>
  <si>
    <t>Результат (балл)</t>
  </si>
  <si>
    <t xml:space="preserve">Количество баллов за выполнение заданий </t>
  </si>
  <si>
    <t xml:space="preserve">Баданина  </t>
  </si>
  <si>
    <t>Алина</t>
  </si>
  <si>
    <t>Андреевна</t>
  </si>
  <si>
    <t>РФ</t>
  </si>
  <si>
    <t>МБОУ "Гимназия № 45"</t>
  </si>
  <si>
    <t>Полянская</t>
  </si>
  <si>
    <t>Владислава</t>
  </si>
  <si>
    <t>Сергеевна</t>
  </si>
  <si>
    <t>МБОУ лицей №50 при ДГТУ</t>
  </si>
  <si>
    <t xml:space="preserve">Дёмина  </t>
  </si>
  <si>
    <t>Анастасия</t>
  </si>
  <si>
    <t>Константиновна</t>
  </si>
  <si>
    <t xml:space="preserve">Романова  </t>
  </si>
  <si>
    <t>Дарья</t>
  </si>
  <si>
    <t>Валерьевна</t>
  </si>
  <si>
    <t>Опря</t>
  </si>
  <si>
    <t xml:space="preserve">Екатерина </t>
  </si>
  <si>
    <t xml:space="preserve">Сергеевна </t>
  </si>
  <si>
    <t>11 "Г"</t>
  </si>
  <si>
    <t>МБОУ "Гимназия №36"</t>
  </si>
  <si>
    <t>Нестреляев</t>
  </si>
  <si>
    <t>Никита</t>
  </si>
  <si>
    <t>Евгеньевич</t>
  </si>
  <si>
    <t>11 "Б"</t>
  </si>
  <si>
    <t>Коваленко</t>
  </si>
  <si>
    <t>Даниил</t>
  </si>
  <si>
    <t>Сергеевич</t>
  </si>
  <si>
    <t>11 "А"</t>
  </si>
  <si>
    <t xml:space="preserve">Подольская  </t>
  </si>
  <si>
    <t>Артуровна</t>
  </si>
  <si>
    <t xml:space="preserve">Погорелов  </t>
  </si>
  <si>
    <t>Артур</t>
  </si>
  <si>
    <t>Олегович</t>
  </si>
  <si>
    <t xml:space="preserve">Ярлыкова  </t>
  </si>
  <si>
    <t>Мария</t>
  </si>
  <si>
    <t>Владимировна</t>
  </si>
  <si>
    <t>Курбесова</t>
  </si>
  <si>
    <t>Александровна</t>
  </si>
  <si>
    <t>МБОУ "Лицей №13"</t>
  </si>
  <si>
    <t xml:space="preserve">Ромовская  </t>
  </si>
  <si>
    <t xml:space="preserve">Мун  </t>
  </si>
  <si>
    <t>Владимир</t>
  </si>
  <si>
    <t>Владимирович</t>
  </si>
  <si>
    <t xml:space="preserve">Гневанов </t>
  </si>
  <si>
    <t>Андрей</t>
  </si>
  <si>
    <t>Максимович</t>
  </si>
  <si>
    <t>Алексей</t>
  </si>
  <si>
    <t>Анна</t>
  </si>
  <si>
    <t>Евгеньевна</t>
  </si>
  <si>
    <t>МБОУ "Гимназия № 34"</t>
  </si>
  <si>
    <t>Александра</t>
  </si>
  <si>
    <t>Федор</t>
  </si>
  <si>
    <t>Андреевич</t>
  </si>
  <si>
    <t>Екатерина</t>
  </si>
  <si>
    <t>Елизавета</t>
  </si>
  <si>
    <t>Игоревна</t>
  </si>
  <si>
    <t>Александрович</t>
  </si>
  <si>
    <t>Дмитриевна</t>
  </si>
  <si>
    <t>МБОУ "Гимназия №14"</t>
  </si>
  <si>
    <t>Латышева Т.И.</t>
  </si>
  <si>
    <t>Форма №3-РОО</t>
  </si>
  <si>
    <t>10 класс</t>
  </si>
  <si>
    <t xml:space="preserve">Галина  </t>
  </si>
  <si>
    <t>Софья</t>
  </si>
  <si>
    <t xml:space="preserve">Хлопонина  </t>
  </si>
  <si>
    <t>Кривошеина</t>
  </si>
  <si>
    <t xml:space="preserve">Андреевна </t>
  </si>
  <si>
    <t>МАОУ "Гимназия №52"</t>
  </si>
  <si>
    <t xml:space="preserve">Гришина </t>
  </si>
  <si>
    <t>Денисовна</t>
  </si>
  <si>
    <t xml:space="preserve">Коваленко  </t>
  </si>
  <si>
    <t>Николаевна</t>
  </si>
  <si>
    <t xml:space="preserve">Морошкина  </t>
  </si>
  <si>
    <t xml:space="preserve">Артемьев </t>
  </si>
  <si>
    <t xml:space="preserve">Григорий </t>
  </si>
  <si>
    <t xml:space="preserve">Арменакович </t>
  </si>
  <si>
    <t>10 "Г"</t>
  </si>
  <si>
    <t xml:space="preserve">Бугаенко  </t>
  </si>
  <si>
    <t xml:space="preserve">Шатская  </t>
  </si>
  <si>
    <t>Викторовна</t>
  </si>
  <si>
    <t xml:space="preserve">Дубровина  </t>
  </si>
  <si>
    <t>Полина</t>
  </si>
  <si>
    <t xml:space="preserve">Куликова  </t>
  </si>
  <si>
    <t xml:space="preserve">Лебедюк  </t>
  </si>
  <si>
    <t xml:space="preserve">Черногрицкая  </t>
  </si>
  <si>
    <t xml:space="preserve">Гречкина  </t>
  </si>
  <si>
    <t xml:space="preserve">Мирзабекова  </t>
  </si>
  <si>
    <t>Надежда</t>
  </si>
  <si>
    <t>Сосницкий</t>
  </si>
  <si>
    <t>Михаил</t>
  </si>
  <si>
    <t>Карпова</t>
  </si>
  <si>
    <t xml:space="preserve">Полина </t>
  </si>
  <si>
    <t>МБОУ "Школа № 65"</t>
  </si>
  <si>
    <t xml:space="preserve">Насибуллин  </t>
  </si>
  <si>
    <t>Валентин</t>
  </si>
  <si>
    <t xml:space="preserve">Терьянова  </t>
  </si>
  <si>
    <t>София</t>
  </si>
  <si>
    <t xml:space="preserve">Негода  </t>
  </si>
  <si>
    <t>Сергей</t>
  </si>
  <si>
    <t>Фоменко</t>
  </si>
  <si>
    <t>Ангелина</t>
  </si>
  <si>
    <t>Вадимовна</t>
  </si>
  <si>
    <t>МБОУ "Школа № 101"</t>
  </si>
  <si>
    <t>Ксения</t>
  </si>
  <si>
    <t>Вероника</t>
  </si>
  <si>
    <t>Леонидовна</t>
  </si>
  <si>
    <t>Юрьевна</t>
  </si>
  <si>
    <t>9 класс</t>
  </si>
  <si>
    <t>Осокина</t>
  </si>
  <si>
    <t>Романовна</t>
  </si>
  <si>
    <t>Сугак</t>
  </si>
  <si>
    <t>9 "А"</t>
  </si>
  <si>
    <t>МБОУ "Гимназия №35"</t>
  </si>
  <si>
    <t xml:space="preserve">Трусова  </t>
  </si>
  <si>
    <t>Петровна</t>
  </si>
  <si>
    <t>Мышак</t>
  </si>
  <si>
    <t>Василина</t>
  </si>
  <si>
    <t>Мельникова</t>
  </si>
  <si>
    <t xml:space="preserve">Волочек  </t>
  </si>
  <si>
    <t>Алексеевна</t>
  </si>
  <si>
    <t xml:space="preserve">Погонцева  </t>
  </si>
  <si>
    <t>Евдокия</t>
  </si>
  <si>
    <t xml:space="preserve">Номеровская  </t>
  </si>
  <si>
    <t>Ульяна</t>
  </si>
  <si>
    <t xml:space="preserve">Безрук </t>
  </si>
  <si>
    <t xml:space="preserve">Вероника </t>
  </si>
  <si>
    <t>Харжиянц</t>
  </si>
  <si>
    <t xml:space="preserve">Солод  </t>
  </si>
  <si>
    <t>Артемовна</t>
  </si>
  <si>
    <t>Крикунов</t>
  </si>
  <si>
    <t>Азими</t>
  </si>
  <si>
    <t>Виолетта</t>
  </si>
  <si>
    <t>Сейфуллаевна</t>
  </si>
  <si>
    <t xml:space="preserve">Козловский  </t>
  </si>
  <si>
    <t>Александр</t>
  </si>
  <si>
    <t xml:space="preserve">Закасаренко  </t>
  </si>
  <si>
    <t>Витальевич</t>
  </si>
  <si>
    <t>Смирнова</t>
  </si>
  <si>
    <t>Виктория</t>
  </si>
  <si>
    <t xml:space="preserve">Лобатый  </t>
  </si>
  <si>
    <t>Егор</t>
  </si>
  <si>
    <t xml:space="preserve">Кротенко  </t>
  </si>
  <si>
    <t>Юлиана</t>
  </si>
  <si>
    <t>Влада</t>
  </si>
  <si>
    <t>Валерия</t>
  </si>
  <si>
    <t>Максим</t>
  </si>
  <si>
    <t>Нина</t>
  </si>
  <si>
    <t>Ольга</t>
  </si>
  <si>
    <t>8 класс</t>
  </si>
  <si>
    <t xml:space="preserve">Гусева  </t>
  </si>
  <si>
    <t>Светлана</t>
  </si>
  <si>
    <t xml:space="preserve">Высочина  </t>
  </si>
  <si>
    <t xml:space="preserve">Тодоров  </t>
  </si>
  <si>
    <t>Мешкова</t>
  </si>
  <si>
    <t>МБОУ "Школа №40"</t>
  </si>
  <si>
    <t xml:space="preserve">Шейко  </t>
  </si>
  <si>
    <t xml:space="preserve">Ермакова </t>
  </si>
  <si>
    <t>Анатольевна</t>
  </si>
  <si>
    <t>МАОУ  "Гимназия №52"</t>
  </si>
  <si>
    <t xml:space="preserve">Коротких  </t>
  </si>
  <si>
    <t>Ева</t>
  </si>
  <si>
    <t>Олеговна</t>
  </si>
  <si>
    <t>Атаева</t>
  </si>
  <si>
    <t>Диана</t>
  </si>
  <si>
    <t>Джумамурадовна</t>
  </si>
  <si>
    <t>МАОУ "Школа № 96"</t>
  </si>
  <si>
    <t>Косоножкина</t>
  </si>
  <si>
    <t xml:space="preserve"> Анна</t>
  </si>
  <si>
    <t xml:space="preserve"> Дмитриевна</t>
  </si>
  <si>
    <t xml:space="preserve">Помазкова  </t>
  </si>
  <si>
    <t>Арина</t>
  </si>
  <si>
    <t>Тимофеевна</t>
  </si>
  <si>
    <t>Яцюк</t>
  </si>
  <si>
    <t>Ильинична</t>
  </si>
  <si>
    <t>Азарян</t>
  </si>
  <si>
    <t xml:space="preserve"> Евгения</t>
  </si>
  <si>
    <t xml:space="preserve">Вострых  </t>
  </si>
  <si>
    <t xml:space="preserve">Трофимова  </t>
  </si>
  <si>
    <t xml:space="preserve">Лисунова  </t>
  </si>
  <si>
    <t xml:space="preserve">Нестеренко  </t>
  </si>
  <si>
    <t>Антоновна</t>
  </si>
  <si>
    <t xml:space="preserve">Колодий  </t>
  </si>
  <si>
    <t xml:space="preserve">Назарова  </t>
  </si>
  <si>
    <t xml:space="preserve">Яшина  </t>
  </si>
  <si>
    <t xml:space="preserve">Масалова  </t>
  </si>
  <si>
    <t xml:space="preserve">Литвин  </t>
  </si>
  <si>
    <t>Геннадьевна</t>
  </si>
  <si>
    <t xml:space="preserve">Кулик  </t>
  </si>
  <si>
    <t>Ярославовна</t>
  </si>
  <si>
    <t xml:space="preserve">Шилова  </t>
  </si>
  <si>
    <t>Беликова</t>
  </si>
  <si>
    <t>Витальевна</t>
  </si>
  <si>
    <t xml:space="preserve">Куриленко  </t>
  </si>
  <si>
    <t>Григорьевич</t>
  </si>
  <si>
    <t xml:space="preserve">Макеев  </t>
  </si>
  <si>
    <t>Тимофей</t>
  </si>
  <si>
    <t>Аркадьевич</t>
  </si>
  <si>
    <t xml:space="preserve">Тертерян  </t>
  </si>
  <si>
    <t>Григорий</t>
  </si>
  <si>
    <t>Погосович</t>
  </si>
  <si>
    <t xml:space="preserve">Намятышева  </t>
  </si>
  <si>
    <t>Анжелика</t>
  </si>
  <si>
    <t xml:space="preserve">Анистратенко  </t>
  </si>
  <si>
    <t>Дмитриевич</t>
  </si>
  <si>
    <t>Касьянова</t>
  </si>
  <si>
    <t>Семён</t>
  </si>
  <si>
    <t>Маргарита</t>
  </si>
  <si>
    <t>7 класс</t>
  </si>
  <si>
    <t>Павлова</t>
  </si>
  <si>
    <t>Алена</t>
  </si>
  <si>
    <t>ЧОУ "Лицей КЭО"</t>
  </si>
  <si>
    <t>Языкова Е.В.</t>
  </si>
  <si>
    <t xml:space="preserve">Мурзаева  </t>
  </si>
  <si>
    <t xml:space="preserve">Софья </t>
  </si>
  <si>
    <t>Аркадьевна</t>
  </si>
  <si>
    <t xml:space="preserve">Пушкарный </t>
  </si>
  <si>
    <t>Адам</t>
  </si>
  <si>
    <t>Исмаилович</t>
  </si>
  <si>
    <t>Тистимирова</t>
  </si>
  <si>
    <t>Баландин</t>
  </si>
  <si>
    <t>Геннадьевич</t>
  </si>
  <si>
    <t>Оробей</t>
  </si>
  <si>
    <t>Москаленко</t>
  </si>
  <si>
    <t>Эдуардовна</t>
  </si>
  <si>
    <t xml:space="preserve">Кривачева </t>
  </si>
  <si>
    <t xml:space="preserve">Ивуть </t>
  </si>
  <si>
    <t xml:space="preserve">Анастасия </t>
  </si>
  <si>
    <t xml:space="preserve">Сундукова  </t>
  </si>
  <si>
    <t xml:space="preserve">Коваленко </t>
  </si>
  <si>
    <t>Зоя</t>
  </si>
  <si>
    <t xml:space="preserve">Аксюк </t>
  </si>
  <si>
    <t xml:space="preserve">Ромашко </t>
  </si>
  <si>
    <t xml:space="preserve">Нечаева </t>
  </si>
  <si>
    <t xml:space="preserve">Сикилинда  </t>
  </si>
  <si>
    <t>Станиславовна</t>
  </si>
  <si>
    <t xml:space="preserve">Бахарева  </t>
  </si>
  <si>
    <t xml:space="preserve">Козлов </t>
  </si>
  <si>
    <t>Сергеева</t>
  </si>
  <si>
    <t>Татьяна</t>
  </si>
  <si>
    <t>Прошлый год</t>
  </si>
  <si>
    <t>Тодоров</t>
  </si>
  <si>
    <t xml:space="preserve">Бровкина </t>
  </si>
  <si>
    <t xml:space="preserve">Векилова </t>
  </si>
  <si>
    <t>Ирина</t>
  </si>
  <si>
    <t>прошлый год</t>
  </si>
  <si>
    <t>Район</t>
  </si>
  <si>
    <t>Артемович</t>
  </si>
  <si>
    <t>МБОУ «Гимназия №45»</t>
  </si>
  <si>
    <t>Ахобекова</t>
  </si>
  <si>
    <t>Марита</t>
  </si>
  <si>
    <t>Зауровна</t>
  </si>
  <si>
    <t>Морошкин</t>
  </si>
  <si>
    <t>Тебуева</t>
  </si>
  <si>
    <t>Амина</t>
  </si>
  <si>
    <t>Муратовна</t>
  </si>
  <si>
    <t>Ткалич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</si>
</sst>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Yandex-sans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" fontId="2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" fillId="0" borderId="10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/>
    <xf numFmtId="14" fontId="2" fillId="0" borderId="1" xfId="0" applyNumberFormat="1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14" fontId="6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/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14" fontId="2" fillId="0" borderId="1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protection locked="0"/>
    </xf>
    <xf numFmtId="14" fontId="0" fillId="0" borderId="1" xfId="0" applyNumberFormat="1" applyFill="1" applyBorder="1" applyAlignment="1" applyProtection="1"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16" fontId="2" fillId="0" borderId="6" xfId="0" applyNumberFormat="1" applyFont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14" fontId="2" fillId="0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4" fontId="0" fillId="0" borderId="1" xfId="0" applyNumberForma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 wrapText="1"/>
    </xf>
    <xf numFmtId="0" fontId="0" fillId="0" borderId="1" xfId="0" applyFont="1" applyFill="1" applyBorder="1"/>
    <xf numFmtId="0" fontId="7" fillId="0" borderId="0" xfId="0" applyFont="1" applyFill="1"/>
    <xf numFmtId="0" fontId="0" fillId="0" borderId="0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/>
    <xf numFmtId="0" fontId="10" fillId="0" borderId="1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/>
    <xf numFmtId="0" fontId="11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4"/>
  <sheetViews>
    <sheetView tabSelected="1" topLeftCell="A4" workbookViewId="0">
      <selection activeCell="D18" sqref="D18"/>
    </sheetView>
  </sheetViews>
  <sheetFormatPr defaultRowHeight="15"/>
  <cols>
    <col min="3" max="3" width="14.5703125" customWidth="1"/>
    <col min="4" max="4" width="11.7109375" customWidth="1"/>
    <col min="5" max="5" width="14.85546875" customWidth="1"/>
    <col min="6" max="6" width="13.28515625" hidden="1" customWidth="1"/>
    <col min="7" max="7" width="13.5703125" customWidth="1"/>
    <col min="8" max="8" width="9.5703125" customWidth="1"/>
    <col min="9" max="9" width="25.42578125" customWidth="1"/>
    <col min="10" max="10" width="15.140625" style="15" customWidth="1"/>
    <col min="11" max="11" width="18.5703125" style="15" customWidth="1"/>
    <col min="12" max="60" width="0" hidden="1" customWidth="1"/>
  </cols>
  <sheetData>
    <row r="1" spans="1:60" ht="26.25">
      <c r="B1" s="1"/>
      <c r="C1" s="2" t="s">
        <v>0</v>
      </c>
      <c r="D1" s="1"/>
      <c r="E1" s="1"/>
      <c r="F1" s="1"/>
      <c r="G1" s="1"/>
      <c r="H1" s="1"/>
      <c r="I1" s="1"/>
      <c r="J1" s="3"/>
      <c r="K1" s="3"/>
      <c r="L1" s="110" t="s">
        <v>1</v>
      </c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</row>
    <row r="2" spans="1:60" ht="15.75" thickBot="1">
      <c r="B2" s="1"/>
      <c r="C2" s="1"/>
      <c r="D2" s="1"/>
      <c r="E2" s="1"/>
      <c r="F2" s="1"/>
      <c r="G2" s="1"/>
      <c r="H2" s="1"/>
      <c r="I2" s="1"/>
      <c r="J2" s="3"/>
      <c r="K2" s="3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</row>
    <row r="3" spans="1:60" ht="15.75" thickBot="1">
      <c r="B3" s="4" t="s">
        <v>2</v>
      </c>
      <c r="C3" s="111" t="s">
        <v>3</v>
      </c>
      <c r="D3" s="112"/>
      <c r="E3" s="112"/>
      <c r="F3" s="112"/>
      <c r="G3" s="112"/>
      <c r="H3" s="112"/>
      <c r="I3" s="112"/>
      <c r="J3" s="113"/>
      <c r="K3" s="3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</row>
    <row r="4" spans="1:60" ht="15.75" thickBot="1">
      <c r="B4" s="1"/>
      <c r="C4" s="114" t="s">
        <v>4</v>
      </c>
      <c r="D4" s="114"/>
      <c r="E4" s="114"/>
      <c r="F4" s="114"/>
      <c r="G4" s="114"/>
      <c r="H4" s="114"/>
      <c r="I4" s="114"/>
      <c r="J4" s="114"/>
      <c r="K4" s="3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</row>
    <row r="5" spans="1:60" ht="15.75" thickBot="1">
      <c r="B5" s="1" t="s">
        <v>5</v>
      </c>
      <c r="C5" s="115" t="s">
        <v>6</v>
      </c>
      <c r="D5" s="116"/>
      <c r="E5" s="1"/>
      <c r="F5" s="4" t="s">
        <v>7</v>
      </c>
      <c r="G5" s="5" t="s">
        <v>8</v>
      </c>
      <c r="H5" s="1"/>
      <c r="I5" s="1"/>
      <c r="J5" s="3"/>
      <c r="K5" s="3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</row>
    <row r="6" spans="1:60">
      <c r="B6" s="1"/>
      <c r="C6" s="1"/>
      <c r="D6" s="1"/>
      <c r="E6" s="1"/>
      <c r="F6" s="1"/>
      <c r="G6" s="1"/>
      <c r="H6" s="1"/>
      <c r="I6" s="1"/>
      <c r="J6" s="3"/>
      <c r="K6" s="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60" ht="15" customHeight="1">
      <c r="A7" s="6" t="s">
        <v>265</v>
      </c>
      <c r="B7" s="7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  <c r="J7" s="8" t="s">
        <v>17</v>
      </c>
      <c r="K7" s="8" t="s">
        <v>18</v>
      </c>
      <c r="L7" s="9" t="s">
        <v>19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1"/>
    </row>
    <row r="8" spans="1:60">
      <c r="A8" s="101">
        <v>4</v>
      </c>
      <c r="B8" s="93">
        <v>1</v>
      </c>
      <c r="C8" s="102" t="s">
        <v>257</v>
      </c>
      <c r="D8" s="102" t="s">
        <v>258</v>
      </c>
      <c r="E8" s="102" t="s">
        <v>193</v>
      </c>
      <c r="F8" s="12"/>
      <c r="G8" s="14" t="s">
        <v>23</v>
      </c>
      <c r="H8" s="12"/>
      <c r="I8" s="14" t="s">
        <v>24</v>
      </c>
      <c r="J8" s="93"/>
      <c r="K8" s="93" t="s">
        <v>259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60">
      <c r="A9" s="101">
        <v>4</v>
      </c>
      <c r="B9" s="93">
        <v>2</v>
      </c>
      <c r="C9" s="102" t="s">
        <v>260</v>
      </c>
      <c r="D9" s="102" t="s">
        <v>118</v>
      </c>
      <c r="E9" s="102" t="s">
        <v>46</v>
      </c>
      <c r="F9" s="12"/>
      <c r="G9" s="14" t="s">
        <v>23</v>
      </c>
      <c r="H9" s="14">
        <v>11</v>
      </c>
      <c r="I9" s="14" t="s">
        <v>24</v>
      </c>
      <c r="J9" s="93"/>
      <c r="K9" s="93" t="s">
        <v>259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60">
      <c r="A10" s="101">
        <v>4</v>
      </c>
      <c r="B10" s="109">
        <v>3</v>
      </c>
      <c r="C10" s="102" t="s">
        <v>261</v>
      </c>
      <c r="D10" s="102" t="s">
        <v>30</v>
      </c>
      <c r="E10" s="102" t="s">
        <v>34</v>
      </c>
      <c r="F10" s="12"/>
      <c r="G10" s="14" t="s">
        <v>23</v>
      </c>
      <c r="H10" s="14">
        <v>11</v>
      </c>
      <c r="I10" s="14" t="s">
        <v>24</v>
      </c>
      <c r="J10" s="93"/>
      <c r="K10" s="93" t="s">
        <v>259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60" s="22" customFormat="1" ht="14.25" customHeight="1">
      <c r="A11" s="19">
        <v>4</v>
      </c>
      <c r="B11" s="109">
        <v>4</v>
      </c>
      <c r="C11" s="17" t="s">
        <v>20</v>
      </c>
      <c r="D11" s="17" t="s">
        <v>21</v>
      </c>
      <c r="E11" s="17" t="s">
        <v>22</v>
      </c>
      <c r="F11" s="18">
        <v>36596</v>
      </c>
      <c r="G11" s="14" t="s">
        <v>23</v>
      </c>
      <c r="H11" s="14">
        <v>11</v>
      </c>
      <c r="I11" s="14" t="s">
        <v>24</v>
      </c>
      <c r="J11" s="98"/>
      <c r="K11" s="20">
        <f>SUM(L11:O11)</f>
        <v>73</v>
      </c>
      <c r="L11" s="48">
        <v>22</v>
      </c>
      <c r="M11" s="48">
        <v>14</v>
      </c>
      <c r="N11" s="48">
        <v>15</v>
      </c>
      <c r="O11" s="48">
        <v>22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</row>
    <row r="12" spans="1:60" s="22" customFormat="1" ht="15.6" customHeight="1">
      <c r="A12" s="19">
        <v>6</v>
      </c>
      <c r="B12" s="109">
        <v>5</v>
      </c>
      <c r="C12" s="16" t="s">
        <v>25</v>
      </c>
      <c r="D12" s="16" t="s">
        <v>26</v>
      </c>
      <c r="E12" s="16" t="s">
        <v>27</v>
      </c>
      <c r="F12" s="53">
        <v>36857</v>
      </c>
      <c r="G12" s="16" t="s">
        <v>23</v>
      </c>
      <c r="H12" s="16">
        <v>11</v>
      </c>
      <c r="I12" s="16" t="s">
        <v>28</v>
      </c>
      <c r="J12" s="98"/>
      <c r="K12" s="19">
        <f>SUM(L12:T12)</f>
        <v>69</v>
      </c>
      <c r="L12" s="21">
        <v>8</v>
      </c>
      <c r="M12" s="21">
        <v>5</v>
      </c>
      <c r="N12" s="21">
        <v>10</v>
      </c>
      <c r="O12" s="21">
        <v>1</v>
      </c>
      <c r="P12" s="21">
        <v>10</v>
      </c>
      <c r="Q12" s="21">
        <v>2</v>
      </c>
      <c r="R12" s="21">
        <v>1</v>
      </c>
      <c r="S12" s="21">
        <v>16</v>
      </c>
      <c r="T12" s="23">
        <v>16</v>
      </c>
      <c r="U12" s="24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60" s="22" customFormat="1" ht="15.75" customHeight="1">
      <c r="A13" s="19">
        <v>4</v>
      </c>
      <c r="B13" s="109">
        <v>6</v>
      </c>
      <c r="C13" s="17" t="s">
        <v>29</v>
      </c>
      <c r="D13" s="17" t="s">
        <v>30</v>
      </c>
      <c r="E13" s="17" t="s">
        <v>31</v>
      </c>
      <c r="F13" s="18">
        <v>36584</v>
      </c>
      <c r="G13" s="26" t="s">
        <v>23</v>
      </c>
      <c r="H13" s="14">
        <v>12</v>
      </c>
      <c r="I13" s="14" t="s">
        <v>24</v>
      </c>
      <c r="J13" s="98"/>
      <c r="K13" s="27">
        <f>SUM(L13:O13)</f>
        <v>67</v>
      </c>
      <c r="L13" s="48">
        <v>18</v>
      </c>
      <c r="M13" s="48">
        <v>12</v>
      </c>
      <c r="N13" s="48">
        <v>12</v>
      </c>
      <c r="O13" s="48">
        <v>25</v>
      </c>
      <c r="P13" s="28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</row>
    <row r="14" spans="1:60" s="22" customFormat="1">
      <c r="A14" s="19">
        <v>4</v>
      </c>
      <c r="B14" s="109">
        <v>7</v>
      </c>
      <c r="C14" s="17" t="s">
        <v>32</v>
      </c>
      <c r="D14" s="17" t="s">
        <v>33</v>
      </c>
      <c r="E14" s="17" t="s">
        <v>34</v>
      </c>
      <c r="F14" s="18">
        <v>36762</v>
      </c>
      <c r="G14" s="26" t="s">
        <v>23</v>
      </c>
      <c r="H14" s="14">
        <v>13</v>
      </c>
      <c r="I14" s="14" t="s">
        <v>24</v>
      </c>
      <c r="J14" s="19"/>
      <c r="K14" s="27">
        <f>SUM(L14:O14)</f>
        <v>64</v>
      </c>
      <c r="L14" s="48">
        <v>18</v>
      </c>
      <c r="M14" s="48">
        <v>14</v>
      </c>
      <c r="N14" s="48">
        <v>14</v>
      </c>
      <c r="O14" s="48">
        <v>18</v>
      </c>
      <c r="P14" s="28"/>
      <c r="Q14" s="21"/>
      <c r="R14" s="21"/>
      <c r="S14" s="21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1:60" s="22" customFormat="1">
      <c r="A15" s="19">
        <v>5</v>
      </c>
      <c r="B15" s="109">
        <v>8</v>
      </c>
      <c r="C15" s="14" t="s">
        <v>35</v>
      </c>
      <c r="D15" s="14" t="s">
        <v>36</v>
      </c>
      <c r="E15" s="14" t="s">
        <v>37</v>
      </c>
      <c r="F15" s="30">
        <v>36535</v>
      </c>
      <c r="G15" s="26" t="s">
        <v>23</v>
      </c>
      <c r="H15" s="14" t="s">
        <v>38</v>
      </c>
      <c r="I15" s="14" t="s">
        <v>39</v>
      </c>
      <c r="J15" s="19"/>
      <c r="K15" s="31">
        <f>SUM(L15:BM15)</f>
        <v>63</v>
      </c>
      <c r="L15" s="21">
        <v>1</v>
      </c>
      <c r="M15" s="21">
        <v>1</v>
      </c>
      <c r="N15" s="21">
        <v>1</v>
      </c>
      <c r="O15" s="21">
        <v>1</v>
      </c>
      <c r="P15" s="28">
        <v>1</v>
      </c>
      <c r="Q15" s="21">
        <v>1</v>
      </c>
      <c r="R15" s="21">
        <v>1</v>
      </c>
      <c r="S15" s="21">
        <v>1</v>
      </c>
      <c r="T15" s="25">
        <v>1</v>
      </c>
      <c r="U15" s="25">
        <v>1</v>
      </c>
      <c r="V15" s="25">
        <v>1</v>
      </c>
      <c r="W15" s="25">
        <v>1</v>
      </c>
      <c r="X15" s="25">
        <v>1</v>
      </c>
      <c r="Y15" s="25">
        <v>1</v>
      </c>
      <c r="Z15" s="25">
        <v>1</v>
      </c>
      <c r="AA15" s="25">
        <v>1</v>
      </c>
      <c r="AB15" s="25">
        <v>1</v>
      </c>
      <c r="AC15" s="25">
        <v>1</v>
      </c>
      <c r="AD15" s="25">
        <v>1</v>
      </c>
      <c r="AE15" s="25">
        <v>2</v>
      </c>
      <c r="AF15" s="32">
        <v>2</v>
      </c>
      <c r="AG15" s="32">
        <v>2</v>
      </c>
      <c r="AH15" s="32">
        <v>2</v>
      </c>
      <c r="AI15" s="32">
        <v>2</v>
      </c>
      <c r="AJ15" s="32">
        <v>2</v>
      </c>
      <c r="AK15" s="32">
        <v>2</v>
      </c>
      <c r="AL15" s="32">
        <v>1</v>
      </c>
      <c r="AM15" s="32">
        <v>1</v>
      </c>
      <c r="AN15" s="32">
        <v>1</v>
      </c>
      <c r="AO15" s="32">
        <v>1</v>
      </c>
      <c r="AP15" s="32">
        <v>1</v>
      </c>
      <c r="AQ15" s="32">
        <v>1</v>
      </c>
      <c r="AR15" s="32">
        <v>1</v>
      </c>
      <c r="AS15" s="32">
        <v>1</v>
      </c>
      <c r="AT15" s="32">
        <v>1</v>
      </c>
      <c r="AU15" s="32">
        <v>1</v>
      </c>
      <c r="AV15" s="32">
        <v>1</v>
      </c>
      <c r="AW15" s="32">
        <v>1</v>
      </c>
      <c r="AX15" s="32">
        <v>1</v>
      </c>
      <c r="AY15" s="32">
        <v>1</v>
      </c>
      <c r="AZ15" s="32">
        <v>1</v>
      </c>
      <c r="BA15" s="32">
        <v>1</v>
      </c>
      <c r="BB15" s="32">
        <v>3</v>
      </c>
      <c r="BC15" s="32">
        <v>2</v>
      </c>
      <c r="BD15" s="32">
        <v>2</v>
      </c>
      <c r="BE15" s="32">
        <v>1</v>
      </c>
      <c r="BF15" s="32">
        <v>2</v>
      </c>
      <c r="BG15" s="32">
        <v>3</v>
      </c>
      <c r="BH15" s="32">
        <v>1</v>
      </c>
    </row>
    <row r="16" spans="1:60" s="22" customFormat="1">
      <c r="A16" s="19">
        <v>5</v>
      </c>
      <c r="B16" s="109">
        <v>9</v>
      </c>
      <c r="C16" s="14" t="s">
        <v>40</v>
      </c>
      <c r="D16" s="14" t="s">
        <v>41</v>
      </c>
      <c r="E16" s="14" t="s">
        <v>42</v>
      </c>
      <c r="F16" s="30">
        <v>36615</v>
      </c>
      <c r="G16" s="26" t="s">
        <v>23</v>
      </c>
      <c r="H16" s="14" t="s">
        <v>43</v>
      </c>
      <c r="I16" s="14" t="s">
        <v>39</v>
      </c>
      <c r="J16" s="19"/>
      <c r="K16" s="31">
        <f>SUM(L16:BM16)</f>
        <v>61</v>
      </c>
      <c r="L16" s="21">
        <v>1</v>
      </c>
      <c r="M16" s="21">
        <v>1</v>
      </c>
      <c r="N16" s="21">
        <v>1</v>
      </c>
      <c r="O16" s="21">
        <v>1</v>
      </c>
      <c r="P16" s="28">
        <v>1</v>
      </c>
      <c r="Q16" s="21">
        <v>1</v>
      </c>
      <c r="R16" s="21">
        <v>1</v>
      </c>
      <c r="S16" s="21">
        <v>1</v>
      </c>
      <c r="T16" s="25">
        <v>1</v>
      </c>
      <c r="U16" s="25">
        <v>1</v>
      </c>
      <c r="V16" s="25">
        <v>1</v>
      </c>
      <c r="W16" s="25">
        <v>1</v>
      </c>
      <c r="X16" s="25">
        <v>1</v>
      </c>
      <c r="Y16" s="25">
        <v>1</v>
      </c>
      <c r="Z16" s="25">
        <v>1</v>
      </c>
      <c r="AA16" s="25">
        <v>1</v>
      </c>
      <c r="AB16" s="25">
        <v>1</v>
      </c>
      <c r="AC16" s="25">
        <v>1</v>
      </c>
      <c r="AD16" s="25">
        <v>1</v>
      </c>
      <c r="AE16" s="25">
        <v>2</v>
      </c>
      <c r="AF16" s="32">
        <v>2</v>
      </c>
      <c r="AG16" s="32">
        <v>2</v>
      </c>
      <c r="AH16" s="32">
        <v>2</v>
      </c>
      <c r="AI16" s="32">
        <v>2</v>
      </c>
      <c r="AJ16" s="32">
        <v>2</v>
      </c>
      <c r="AK16" s="32">
        <v>2</v>
      </c>
      <c r="AL16" s="32">
        <v>1</v>
      </c>
      <c r="AM16" s="32">
        <v>1</v>
      </c>
      <c r="AN16" s="32">
        <v>1</v>
      </c>
      <c r="AO16" s="32">
        <v>1</v>
      </c>
      <c r="AP16" s="32">
        <v>1</v>
      </c>
      <c r="AQ16" s="32">
        <v>1</v>
      </c>
      <c r="AR16" s="32">
        <v>1</v>
      </c>
      <c r="AS16" s="32">
        <v>1</v>
      </c>
      <c r="AT16" s="32">
        <v>1</v>
      </c>
      <c r="AU16" s="32">
        <v>1</v>
      </c>
      <c r="AV16" s="32">
        <v>1</v>
      </c>
      <c r="AW16" s="32">
        <v>1</v>
      </c>
      <c r="AX16" s="32">
        <v>1</v>
      </c>
      <c r="AY16" s="32">
        <v>1</v>
      </c>
      <c r="AZ16" s="32">
        <v>1</v>
      </c>
      <c r="BA16" s="32">
        <v>1</v>
      </c>
      <c r="BB16" s="32">
        <v>4</v>
      </c>
      <c r="BC16" s="32">
        <v>1</v>
      </c>
      <c r="BD16" s="32">
        <v>1</v>
      </c>
      <c r="BE16" s="32">
        <v>1</v>
      </c>
      <c r="BF16" s="32">
        <v>2</v>
      </c>
      <c r="BG16" s="32">
        <v>2</v>
      </c>
      <c r="BH16" s="32">
        <v>1</v>
      </c>
    </row>
    <row r="17" spans="1:60" s="22" customFormat="1">
      <c r="A17" s="19">
        <v>5</v>
      </c>
      <c r="B17" s="109">
        <v>10</v>
      </c>
      <c r="C17" s="14" t="s">
        <v>44</v>
      </c>
      <c r="D17" s="14" t="s">
        <v>45</v>
      </c>
      <c r="E17" s="14" t="s">
        <v>46</v>
      </c>
      <c r="F17" s="30">
        <v>36983</v>
      </c>
      <c r="G17" s="26" t="s">
        <v>23</v>
      </c>
      <c r="H17" s="14" t="s">
        <v>47</v>
      </c>
      <c r="I17" s="14" t="s">
        <v>39</v>
      </c>
      <c r="J17" s="19"/>
      <c r="K17" s="31">
        <f>SUM(L17:BM17)</f>
        <v>60</v>
      </c>
      <c r="L17" s="21">
        <v>1</v>
      </c>
      <c r="M17" s="21">
        <v>1</v>
      </c>
      <c r="N17" s="21">
        <v>1</v>
      </c>
      <c r="O17" s="21">
        <v>1</v>
      </c>
      <c r="P17" s="28">
        <v>1</v>
      </c>
      <c r="Q17" s="21">
        <v>1</v>
      </c>
      <c r="R17" s="21">
        <v>1</v>
      </c>
      <c r="S17" s="21">
        <v>1</v>
      </c>
      <c r="T17" s="25">
        <v>1</v>
      </c>
      <c r="U17" s="25">
        <v>1</v>
      </c>
      <c r="V17" s="25">
        <v>1</v>
      </c>
      <c r="W17" s="25">
        <v>1</v>
      </c>
      <c r="X17" s="25">
        <v>1</v>
      </c>
      <c r="Y17" s="25">
        <v>1</v>
      </c>
      <c r="Z17" s="25">
        <v>1</v>
      </c>
      <c r="AA17" s="25">
        <v>1</v>
      </c>
      <c r="AB17" s="25">
        <v>1</v>
      </c>
      <c r="AC17" s="25">
        <v>1</v>
      </c>
      <c r="AD17" s="25">
        <v>1</v>
      </c>
      <c r="AE17" s="25">
        <v>2</v>
      </c>
      <c r="AF17" s="32">
        <v>2</v>
      </c>
      <c r="AG17" s="32">
        <v>2</v>
      </c>
      <c r="AH17" s="32">
        <v>2</v>
      </c>
      <c r="AI17" s="32">
        <v>2</v>
      </c>
      <c r="AJ17" s="32">
        <v>2</v>
      </c>
      <c r="AK17" s="32">
        <v>2</v>
      </c>
      <c r="AL17" s="32">
        <v>1</v>
      </c>
      <c r="AM17" s="32">
        <v>1</v>
      </c>
      <c r="AN17" s="32">
        <v>1</v>
      </c>
      <c r="AO17" s="32">
        <v>1</v>
      </c>
      <c r="AP17" s="32">
        <v>1</v>
      </c>
      <c r="AQ17" s="32">
        <v>1</v>
      </c>
      <c r="AR17" s="32">
        <v>1</v>
      </c>
      <c r="AS17" s="32">
        <v>1</v>
      </c>
      <c r="AT17" s="32">
        <v>1</v>
      </c>
      <c r="AU17" s="32">
        <v>1</v>
      </c>
      <c r="AV17" s="32">
        <v>1</v>
      </c>
      <c r="AW17" s="32">
        <v>1</v>
      </c>
      <c r="AX17" s="32">
        <v>1</v>
      </c>
      <c r="AY17" s="32">
        <v>1</v>
      </c>
      <c r="AZ17" s="32">
        <v>1</v>
      </c>
      <c r="BA17" s="32">
        <v>1</v>
      </c>
      <c r="BB17" s="32">
        <v>2</v>
      </c>
      <c r="BC17" s="32">
        <v>1</v>
      </c>
      <c r="BD17" s="32">
        <v>1</v>
      </c>
      <c r="BE17" s="32">
        <v>1</v>
      </c>
      <c r="BF17" s="32">
        <v>2</v>
      </c>
      <c r="BG17" s="32">
        <v>3</v>
      </c>
      <c r="BH17" s="32">
        <v>1</v>
      </c>
    </row>
    <row r="18" spans="1:60" s="22" customFormat="1">
      <c r="A18" s="19">
        <v>4</v>
      </c>
      <c r="B18" s="109">
        <v>11</v>
      </c>
      <c r="C18" s="17" t="s">
        <v>48</v>
      </c>
      <c r="D18" s="17" t="s">
        <v>33</v>
      </c>
      <c r="E18" s="17" t="s">
        <v>49</v>
      </c>
      <c r="F18" s="18">
        <v>36801</v>
      </c>
      <c r="G18" s="26" t="s">
        <v>23</v>
      </c>
      <c r="H18" s="14">
        <v>14</v>
      </c>
      <c r="I18" s="14" t="s">
        <v>24</v>
      </c>
      <c r="J18" s="19"/>
      <c r="K18" s="27">
        <f t="shared" ref="K18:K24" si="0">SUM(L18:O18)</f>
        <v>56.5</v>
      </c>
      <c r="L18" s="48">
        <v>15.5</v>
      </c>
      <c r="M18" s="48">
        <v>11</v>
      </c>
      <c r="N18" s="48">
        <v>12</v>
      </c>
      <c r="O18" s="48">
        <v>18</v>
      </c>
      <c r="P18" s="28"/>
      <c r="Q18" s="21"/>
      <c r="R18" s="21"/>
      <c r="S18" s="21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60" s="22" customFormat="1">
      <c r="A19" s="19">
        <v>4</v>
      </c>
      <c r="B19" s="109">
        <v>12</v>
      </c>
      <c r="C19" s="17" t="s">
        <v>50</v>
      </c>
      <c r="D19" s="17" t="s">
        <v>51</v>
      </c>
      <c r="E19" s="17" t="s">
        <v>52</v>
      </c>
      <c r="F19" s="18">
        <v>36851</v>
      </c>
      <c r="G19" s="26" t="s">
        <v>23</v>
      </c>
      <c r="H19" s="14">
        <v>15</v>
      </c>
      <c r="I19" s="14" t="s">
        <v>24</v>
      </c>
      <c r="J19" s="19"/>
      <c r="K19" s="27">
        <f t="shared" si="0"/>
        <v>56</v>
      </c>
      <c r="L19" s="48">
        <v>15</v>
      </c>
      <c r="M19" s="48">
        <v>9</v>
      </c>
      <c r="N19" s="48">
        <v>12</v>
      </c>
      <c r="O19" s="48">
        <v>20</v>
      </c>
      <c r="P19" s="28"/>
      <c r="Q19" s="21"/>
      <c r="R19" s="21"/>
      <c r="S19" s="21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60" s="22" customFormat="1">
      <c r="A20" s="19">
        <v>4</v>
      </c>
      <c r="B20" s="109">
        <v>13</v>
      </c>
      <c r="C20" s="17" t="s">
        <v>53</v>
      </c>
      <c r="D20" s="17" t="s">
        <v>54</v>
      </c>
      <c r="E20" s="17" t="s">
        <v>55</v>
      </c>
      <c r="F20" s="18">
        <v>36839</v>
      </c>
      <c r="G20" s="26" t="s">
        <v>23</v>
      </c>
      <c r="H20" s="14">
        <v>16</v>
      </c>
      <c r="I20" s="14" t="s">
        <v>24</v>
      </c>
      <c r="J20" s="19"/>
      <c r="K20" s="27">
        <f t="shared" si="0"/>
        <v>55.5</v>
      </c>
      <c r="L20" s="48">
        <v>12.5</v>
      </c>
      <c r="M20" s="48">
        <v>12</v>
      </c>
      <c r="N20" s="48">
        <v>15</v>
      </c>
      <c r="O20" s="48">
        <v>16</v>
      </c>
      <c r="P20" s="28"/>
      <c r="Q20" s="21"/>
      <c r="R20" s="21"/>
      <c r="S20" s="21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60" s="22" customFormat="1">
      <c r="A21" s="19">
        <v>8</v>
      </c>
      <c r="B21" s="109">
        <v>14</v>
      </c>
      <c r="C21" s="14" t="s">
        <v>56</v>
      </c>
      <c r="D21" s="14" t="s">
        <v>54</v>
      </c>
      <c r="E21" s="14" t="s">
        <v>57</v>
      </c>
      <c r="F21" s="30">
        <v>36911</v>
      </c>
      <c r="G21" s="26" t="s">
        <v>23</v>
      </c>
      <c r="H21" s="14">
        <v>11</v>
      </c>
      <c r="I21" s="14" t="s">
        <v>58</v>
      </c>
      <c r="J21" s="19"/>
      <c r="K21" s="31">
        <f t="shared" si="0"/>
        <v>55</v>
      </c>
      <c r="L21" s="21">
        <v>16</v>
      </c>
      <c r="M21" s="21">
        <v>9</v>
      </c>
      <c r="N21" s="21">
        <v>10</v>
      </c>
      <c r="O21" s="21">
        <v>20</v>
      </c>
      <c r="P21" s="28"/>
      <c r="Q21" s="21"/>
      <c r="R21" s="21"/>
      <c r="S21" s="21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32"/>
    </row>
    <row r="22" spans="1:60" s="22" customFormat="1">
      <c r="A22" s="19">
        <v>4</v>
      </c>
      <c r="B22" s="109">
        <v>15</v>
      </c>
      <c r="C22" s="17" t="s">
        <v>59</v>
      </c>
      <c r="D22" s="17" t="s">
        <v>30</v>
      </c>
      <c r="E22" s="17" t="s">
        <v>55</v>
      </c>
      <c r="F22" s="18">
        <v>36895</v>
      </c>
      <c r="G22" s="26" t="s">
        <v>23</v>
      </c>
      <c r="H22" s="14">
        <v>17</v>
      </c>
      <c r="I22" s="14" t="s">
        <v>24</v>
      </c>
      <c r="J22" s="19"/>
      <c r="K22" s="27">
        <f t="shared" si="0"/>
        <v>53.5</v>
      </c>
      <c r="L22" s="48">
        <v>15.5</v>
      </c>
      <c r="M22" s="48">
        <v>11</v>
      </c>
      <c r="N22" s="48">
        <v>12</v>
      </c>
      <c r="O22" s="48">
        <v>15</v>
      </c>
      <c r="P22" s="28"/>
      <c r="Q22" s="21"/>
      <c r="R22" s="21"/>
      <c r="S22" s="21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60" s="22" customFormat="1">
      <c r="A23" s="19">
        <v>4</v>
      </c>
      <c r="B23" s="109">
        <v>16</v>
      </c>
      <c r="C23" s="17" t="s">
        <v>60</v>
      </c>
      <c r="D23" s="17" t="s">
        <v>61</v>
      </c>
      <c r="E23" s="17" t="s">
        <v>62</v>
      </c>
      <c r="F23" s="18">
        <v>37015</v>
      </c>
      <c r="G23" s="26" t="s">
        <v>23</v>
      </c>
      <c r="H23" s="14">
        <v>18</v>
      </c>
      <c r="I23" s="14" t="s">
        <v>24</v>
      </c>
      <c r="J23" s="19"/>
      <c r="K23" s="27">
        <f t="shared" si="0"/>
        <v>50.5</v>
      </c>
      <c r="L23" s="48">
        <v>17.5</v>
      </c>
      <c r="M23" s="48">
        <v>10</v>
      </c>
      <c r="N23" s="48">
        <v>13</v>
      </c>
      <c r="O23" s="48">
        <v>10</v>
      </c>
      <c r="P23" s="28"/>
      <c r="Q23" s="21"/>
      <c r="R23" s="21"/>
      <c r="S23" s="21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60" s="22" customFormat="1">
      <c r="A24" s="19">
        <v>4</v>
      </c>
      <c r="B24" s="109">
        <v>17</v>
      </c>
      <c r="C24" s="17" t="s">
        <v>63</v>
      </c>
      <c r="D24" s="17" t="s">
        <v>64</v>
      </c>
      <c r="E24" s="17" t="s">
        <v>65</v>
      </c>
      <c r="F24" s="18">
        <v>36854</v>
      </c>
      <c r="G24" s="26" t="s">
        <v>23</v>
      </c>
      <c r="H24" s="14">
        <v>19</v>
      </c>
      <c r="I24" s="14" t="s">
        <v>24</v>
      </c>
      <c r="J24" s="19"/>
      <c r="K24" s="27">
        <f t="shared" si="0"/>
        <v>43</v>
      </c>
      <c r="L24" s="48">
        <v>13</v>
      </c>
      <c r="M24" s="48">
        <v>8</v>
      </c>
      <c r="N24" s="48">
        <v>12</v>
      </c>
      <c r="O24" s="48">
        <v>10</v>
      </c>
      <c r="P24" s="28"/>
      <c r="Q24" s="21"/>
      <c r="R24" s="21"/>
      <c r="S24" s="21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</sheetData>
  <mergeCells count="4">
    <mergeCell ref="L1:AE5"/>
    <mergeCell ref="C3:J3"/>
    <mergeCell ref="C4:J4"/>
    <mergeCell ref="C5:D5"/>
  </mergeCells>
  <pageMargins left="0.7" right="0.7" top="0.75" bottom="0.75" header="0.3" footer="0.3"/>
  <pageSetup paperSize="9" orientation="portrait" horizontalDpi="0" verticalDpi="0" r:id="rId1"/>
  <ignoredErrors>
    <ignoredError sqref="K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1"/>
  <sheetViews>
    <sheetView topLeftCell="A10" workbookViewId="0">
      <selection activeCell="I20" sqref="I20"/>
    </sheetView>
  </sheetViews>
  <sheetFormatPr defaultRowHeight="15"/>
  <cols>
    <col min="1" max="1" width="6.28515625" customWidth="1"/>
    <col min="2" max="2" width="5.5703125" customWidth="1"/>
    <col min="3" max="3" width="14" customWidth="1"/>
    <col min="4" max="4" width="14.42578125" customWidth="1"/>
    <col min="5" max="5" width="16.7109375" customWidth="1"/>
    <col min="6" max="6" width="13.5703125" hidden="1" customWidth="1"/>
    <col min="7" max="7" width="13.7109375" customWidth="1"/>
    <col min="8" max="8" width="11.5703125" customWidth="1"/>
    <col min="9" max="9" width="31.42578125" customWidth="1"/>
    <col min="10" max="10" width="14.5703125" customWidth="1"/>
    <col min="11" max="11" width="15.42578125" customWidth="1"/>
    <col min="12" max="60" width="0" hidden="1" customWidth="1"/>
  </cols>
  <sheetData>
    <row r="1" spans="1:31">
      <c r="B1" s="1"/>
      <c r="C1" s="1"/>
      <c r="D1" s="1"/>
      <c r="E1" s="1"/>
      <c r="F1" s="1"/>
      <c r="G1" s="1"/>
      <c r="H1" s="1"/>
      <c r="I1" s="1"/>
      <c r="J1" s="1"/>
      <c r="K1" s="3"/>
      <c r="L1" s="1"/>
      <c r="M1" s="1"/>
      <c r="N1" s="1"/>
      <c r="O1" s="1"/>
      <c r="P1" s="1" t="s">
        <v>80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26.25">
      <c r="B2" s="1"/>
      <c r="C2" s="2" t="s">
        <v>0</v>
      </c>
      <c r="D2" s="1"/>
      <c r="E2" s="1"/>
      <c r="F2" s="1"/>
      <c r="G2" s="1"/>
      <c r="H2" s="1"/>
      <c r="I2" s="1"/>
      <c r="J2" s="1"/>
      <c r="K2" s="3"/>
      <c r="L2" s="110" t="s">
        <v>1</v>
      </c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</row>
    <row r="3" spans="1:31" ht="15.75" thickBot="1">
      <c r="B3" s="1"/>
      <c r="C3" s="1"/>
      <c r="D3" s="1"/>
      <c r="E3" s="1"/>
      <c r="F3" s="1"/>
      <c r="G3" s="1"/>
      <c r="H3" s="1"/>
      <c r="I3" s="1"/>
      <c r="J3" s="1"/>
      <c r="K3" s="3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</row>
    <row r="4" spans="1:31" ht="15.75" thickBot="1">
      <c r="B4" s="4" t="s">
        <v>2</v>
      </c>
      <c r="C4" s="111" t="s">
        <v>3</v>
      </c>
      <c r="D4" s="112"/>
      <c r="E4" s="112"/>
      <c r="F4" s="112"/>
      <c r="G4" s="112"/>
      <c r="H4" s="112"/>
      <c r="I4" s="112"/>
      <c r="J4" s="113"/>
      <c r="K4" s="3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</row>
    <row r="5" spans="1:31" ht="15.75" thickBot="1">
      <c r="B5" s="1"/>
      <c r="C5" s="114" t="s">
        <v>4</v>
      </c>
      <c r="D5" s="114"/>
      <c r="E5" s="114"/>
      <c r="F5" s="114"/>
      <c r="G5" s="114"/>
      <c r="H5" s="114"/>
      <c r="I5" s="114"/>
      <c r="J5" s="114"/>
      <c r="K5" s="3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</row>
    <row r="6" spans="1:31" ht="15.75" thickBot="1">
      <c r="B6" s="1" t="s">
        <v>5</v>
      </c>
      <c r="C6" s="115" t="s">
        <v>6</v>
      </c>
      <c r="D6" s="116"/>
      <c r="E6" s="1"/>
      <c r="F6" s="4" t="s">
        <v>7</v>
      </c>
      <c r="G6" s="5" t="s">
        <v>81</v>
      </c>
      <c r="H6" s="1"/>
      <c r="I6" s="1"/>
      <c r="J6" s="1"/>
      <c r="K6" s="3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</row>
    <row r="7" spans="1:31">
      <c r="B7" s="1"/>
      <c r="C7" s="1"/>
      <c r="D7" s="1"/>
      <c r="E7" s="1"/>
      <c r="F7" s="1"/>
      <c r="G7" s="1"/>
      <c r="H7" s="1"/>
      <c r="I7" s="1"/>
      <c r="J7" s="1"/>
      <c r="K7" s="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5" customHeight="1">
      <c r="A8" t="s">
        <v>265</v>
      </c>
      <c r="B8" s="117" t="s">
        <v>9</v>
      </c>
      <c r="C8" s="117" t="s">
        <v>10</v>
      </c>
      <c r="D8" s="117" t="s">
        <v>11</v>
      </c>
      <c r="E8" s="117" t="s">
        <v>12</v>
      </c>
      <c r="F8" s="117" t="s">
        <v>13</v>
      </c>
      <c r="G8" s="117" t="s">
        <v>14</v>
      </c>
      <c r="H8" s="117" t="s">
        <v>15</v>
      </c>
      <c r="I8" s="117" t="s">
        <v>16</v>
      </c>
      <c r="J8" s="117" t="s">
        <v>17</v>
      </c>
      <c r="K8" s="117" t="s">
        <v>18</v>
      </c>
      <c r="L8" s="119" t="s">
        <v>19</v>
      </c>
      <c r="M8" s="120"/>
      <c r="N8" s="120"/>
      <c r="O8" s="120"/>
      <c r="P8" s="120"/>
      <c r="Q8" s="120"/>
      <c r="R8" s="120"/>
      <c r="S8" s="12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1"/>
    </row>
    <row r="9" spans="1:31" ht="22.15" customHeight="1"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3">
        <v>1</v>
      </c>
      <c r="M9" s="13">
        <v>2</v>
      </c>
      <c r="N9" s="13">
        <v>3</v>
      </c>
      <c r="O9" s="13">
        <v>4</v>
      </c>
      <c r="P9" s="13">
        <v>5</v>
      </c>
      <c r="Q9" s="13">
        <v>6</v>
      </c>
      <c r="R9" s="13">
        <v>7</v>
      </c>
      <c r="S9" s="13">
        <v>8</v>
      </c>
      <c r="T9" s="13">
        <v>9</v>
      </c>
      <c r="U9" s="13">
        <v>10</v>
      </c>
      <c r="V9" s="13">
        <v>11</v>
      </c>
      <c r="W9" s="13">
        <v>12</v>
      </c>
      <c r="X9" s="13">
        <v>13</v>
      </c>
      <c r="Y9" s="13">
        <v>14</v>
      </c>
      <c r="Z9" s="13">
        <v>15</v>
      </c>
      <c r="AA9" s="13">
        <v>16</v>
      </c>
      <c r="AB9" s="13">
        <v>17</v>
      </c>
      <c r="AC9" s="13">
        <v>18</v>
      </c>
      <c r="AD9" s="13">
        <v>19</v>
      </c>
      <c r="AE9" s="13">
        <v>20</v>
      </c>
    </row>
    <row r="10" spans="1:31" ht="16.5" customHeight="1">
      <c r="A10" s="105">
        <v>4</v>
      </c>
      <c r="B10" s="93">
        <v>1</v>
      </c>
      <c r="C10" s="103" t="s">
        <v>262</v>
      </c>
      <c r="D10" s="103" t="s">
        <v>263</v>
      </c>
      <c r="E10" s="103" t="s">
        <v>68</v>
      </c>
      <c r="F10" s="93"/>
      <c r="G10" s="86" t="s">
        <v>23</v>
      </c>
      <c r="H10" s="87">
        <v>10</v>
      </c>
      <c r="I10" s="88" t="s">
        <v>24</v>
      </c>
      <c r="J10" s="93"/>
      <c r="K10" s="93" t="s">
        <v>264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 s="22" customFormat="1" ht="19.899999999999999" customHeight="1">
      <c r="A11" s="25">
        <v>4</v>
      </c>
      <c r="B11" s="104">
        <v>2</v>
      </c>
      <c r="C11" s="67" t="s">
        <v>82</v>
      </c>
      <c r="D11" s="67" t="s">
        <v>83</v>
      </c>
      <c r="E11" s="67" t="s">
        <v>55</v>
      </c>
      <c r="F11" s="85">
        <v>37166</v>
      </c>
      <c r="G11" s="86" t="s">
        <v>23</v>
      </c>
      <c r="H11" s="87">
        <v>10</v>
      </c>
      <c r="I11" s="88" t="s">
        <v>24</v>
      </c>
      <c r="J11" s="97"/>
      <c r="K11" s="80">
        <f>SUM(L11:O11)</f>
        <v>74</v>
      </c>
      <c r="L11" s="89">
        <v>23</v>
      </c>
      <c r="M11" s="89">
        <v>15</v>
      </c>
      <c r="N11" s="89">
        <v>15</v>
      </c>
      <c r="O11" s="89">
        <v>21</v>
      </c>
      <c r="P11" s="65"/>
      <c r="Q11" s="65"/>
      <c r="R11" s="65"/>
      <c r="S11" s="65"/>
      <c r="T11" s="65"/>
      <c r="U11" s="65"/>
      <c r="V11" s="65"/>
      <c r="W11" s="65"/>
      <c r="X11" s="65"/>
      <c r="Y11" s="57"/>
      <c r="Z11" s="57"/>
      <c r="AA11" s="57"/>
      <c r="AB11" s="57"/>
      <c r="AC11" s="57"/>
      <c r="AD11" s="57"/>
      <c r="AE11" s="57"/>
    </row>
    <row r="12" spans="1:31" s="22" customFormat="1" ht="18.600000000000001" customHeight="1">
      <c r="A12" s="25">
        <v>4</v>
      </c>
      <c r="B12" s="93">
        <v>3</v>
      </c>
      <c r="C12" s="67" t="s">
        <v>84</v>
      </c>
      <c r="D12" s="67" t="s">
        <v>54</v>
      </c>
      <c r="E12" s="67" t="s">
        <v>77</v>
      </c>
      <c r="F12" s="85">
        <v>36961</v>
      </c>
      <c r="G12" s="86" t="s">
        <v>23</v>
      </c>
      <c r="H12" s="87">
        <v>10</v>
      </c>
      <c r="I12" s="88" t="s">
        <v>24</v>
      </c>
      <c r="J12" s="97"/>
      <c r="K12" s="80">
        <f>SUM(L12:O12)</f>
        <v>68</v>
      </c>
      <c r="L12" s="89">
        <v>22</v>
      </c>
      <c r="M12" s="89">
        <v>12</v>
      </c>
      <c r="N12" s="89">
        <v>15</v>
      </c>
      <c r="O12" s="89">
        <v>19</v>
      </c>
      <c r="P12" s="65"/>
      <c r="Q12" s="65"/>
      <c r="R12" s="65"/>
      <c r="S12" s="65"/>
      <c r="T12" s="65"/>
      <c r="U12" s="65"/>
      <c r="V12" s="65"/>
      <c r="W12" s="65"/>
      <c r="X12" s="65"/>
      <c r="Y12" s="57"/>
      <c r="Z12" s="57"/>
      <c r="AA12" s="57"/>
      <c r="AB12" s="57"/>
      <c r="AC12" s="57"/>
      <c r="AD12" s="57"/>
      <c r="AE12" s="57"/>
    </row>
    <row r="13" spans="1:31" s="22" customFormat="1" ht="16.899999999999999" customHeight="1">
      <c r="A13" s="25">
        <v>6</v>
      </c>
      <c r="B13" s="104">
        <v>4</v>
      </c>
      <c r="C13" s="63" t="s">
        <v>85</v>
      </c>
      <c r="D13" s="63" t="s">
        <v>33</v>
      </c>
      <c r="E13" s="63" t="s">
        <v>86</v>
      </c>
      <c r="F13" s="78">
        <v>37029</v>
      </c>
      <c r="G13" s="38" t="s">
        <v>23</v>
      </c>
      <c r="H13" s="38">
        <v>10</v>
      </c>
      <c r="I13" s="63" t="s">
        <v>87</v>
      </c>
      <c r="J13" s="96"/>
      <c r="K13" s="65">
        <f>SUM(L13:T13)</f>
        <v>67</v>
      </c>
      <c r="L13" s="65">
        <v>8</v>
      </c>
      <c r="M13" s="65">
        <v>4</v>
      </c>
      <c r="N13" s="65">
        <v>9</v>
      </c>
      <c r="O13" s="65">
        <v>1</v>
      </c>
      <c r="P13" s="65">
        <v>10</v>
      </c>
      <c r="Q13" s="65">
        <v>2</v>
      </c>
      <c r="R13" s="65">
        <v>2</v>
      </c>
      <c r="S13" s="65">
        <v>13</v>
      </c>
      <c r="T13" s="65">
        <v>18</v>
      </c>
      <c r="U13" s="65"/>
      <c r="V13" s="65"/>
      <c r="W13" s="65"/>
      <c r="X13" s="65"/>
      <c r="Y13" s="60"/>
      <c r="Z13" s="60"/>
      <c r="AA13" s="60"/>
      <c r="AB13" s="60"/>
      <c r="AC13" s="60"/>
      <c r="AD13" s="60"/>
      <c r="AE13" s="60"/>
    </row>
    <row r="14" spans="1:31" s="22" customFormat="1">
      <c r="A14" s="25">
        <v>6</v>
      </c>
      <c r="B14" s="93">
        <v>5</v>
      </c>
      <c r="C14" s="63" t="s">
        <v>88</v>
      </c>
      <c r="D14" s="63" t="s">
        <v>73</v>
      </c>
      <c r="E14" s="63" t="s">
        <v>89</v>
      </c>
      <c r="F14" s="78">
        <v>37214</v>
      </c>
      <c r="G14" s="38" t="s">
        <v>23</v>
      </c>
      <c r="H14" s="38">
        <v>10</v>
      </c>
      <c r="I14" s="63" t="s">
        <v>87</v>
      </c>
      <c r="J14" s="95"/>
      <c r="K14" s="65">
        <f>SUM(L14:T14)</f>
        <v>65</v>
      </c>
      <c r="L14" s="65">
        <v>7</v>
      </c>
      <c r="M14" s="65">
        <v>5</v>
      </c>
      <c r="N14" s="65">
        <v>10</v>
      </c>
      <c r="O14" s="65">
        <v>1</v>
      </c>
      <c r="P14" s="65">
        <v>9</v>
      </c>
      <c r="Q14" s="65">
        <v>2</v>
      </c>
      <c r="R14" s="65">
        <v>2</v>
      </c>
      <c r="S14" s="65">
        <v>15</v>
      </c>
      <c r="T14" s="65">
        <v>14</v>
      </c>
      <c r="U14" s="65"/>
      <c r="V14" s="65"/>
      <c r="W14" s="65"/>
      <c r="X14" s="65"/>
      <c r="Y14" s="70"/>
      <c r="Z14" s="70"/>
      <c r="AA14" s="70"/>
      <c r="AB14" s="70"/>
      <c r="AC14" s="70"/>
      <c r="AD14" s="70"/>
      <c r="AE14" s="70"/>
    </row>
    <row r="15" spans="1:31" s="22" customFormat="1" ht="18" customHeight="1">
      <c r="A15" s="25">
        <v>4</v>
      </c>
      <c r="B15" s="104">
        <v>6</v>
      </c>
      <c r="C15" s="67" t="s">
        <v>90</v>
      </c>
      <c r="D15" s="67" t="s">
        <v>74</v>
      </c>
      <c r="E15" s="67" t="s">
        <v>91</v>
      </c>
      <c r="F15" s="85">
        <v>37042</v>
      </c>
      <c r="G15" s="90" t="s">
        <v>23</v>
      </c>
      <c r="H15" s="87">
        <v>10</v>
      </c>
      <c r="I15" s="88" t="s">
        <v>24</v>
      </c>
      <c r="J15" s="97"/>
      <c r="K15" s="80">
        <f>SUM(L15:O15)</f>
        <v>64</v>
      </c>
      <c r="L15" s="89">
        <v>20</v>
      </c>
      <c r="M15" s="89">
        <v>14</v>
      </c>
      <c r="N15" s="89">
        <v>13</v>
      </c>
      <c r="O15" s="89">
        <v>17</v>
      </c>
      <c r="P15" s="79"/>
      <c r="Q15" s="65"/>
      <c r="R15" s="65"/>
      <c r="S15" s="65"/>
      <c r="T15" s="65"/>
      <c r="U15" s="65"/>
      <c r="V15" s="65"/>
      <c r="W15" s="65"/>
      <c r="X15" s="65"/>
      <c r="Y15" s="60"/>
      <c r="Z15" s="60"/>
      <c r="AA15" s="60"/>
      <c r="AB15" s="60"/>
      <c r="AC15" s="60"/>
      <c r="AD15" s="60"/>
      <c r="AE15" s="60"/>
    </row>
    <row r="16" spans="1:31" s="22" customFormat="1">
      <c r="A16" s="25">
        <v>4</v>
      </c>
      <c r="B16" s="93">
        <v>7</v>
      </c>
      <c r="C16" s="67" t="s">
        <v>92</v>
      </c>
      <c r="D16" s="67" t="s">
        <v>30</v>
      </c>
      <c r="E16" s="67" t="s">
        <v>77</v>
      </c>
      <c r="F16" s="85">
        <v>37220</v>
      </c>
      <c r="G16" s="90" t="s">
        <v>23</v>
      </c>
      <c r="H16" s="87">
        <v>10</v>
      </c>
      <c r="I16" s="88" t="s">
        <v>24</v>
      </c>
      <c r="J16" s="97"/>
      <c r="K16" s="80">
        <f>SUM(L16:O16)</f>
        <v>64</v>
      </c>
      <c r="L16" s="89">
        <v>15</v>
      </c>
      <c r="M16" s="89">
        <v>9</v>
      </c>
      <c r="N16" s="89">
        <v>15</v>
      </c>
      <c r="O16" s="89">
        <v>25</v>
      </c>
      <c r="P16" s="79"/>
      <c r="Q16" s="65"/>
      <c r="R16" s="65"/>
      <c r="S16" s="65"/>
      <c r="T16" s="65"/>
      <c r="U16" s="65"/>
      <c r="V16" s="65"/>
      <c r="W16" s="65"/>
      <c r="X16" s="65"/>
      <c r="Y16" s="60"/>
      <c r="Z16" s="60"/>
      <c r="AA16" s="60"/>
      <c r="AB16" s="60"/>
      <c r="AC16" s="60"/>
      <c r="AD16" s="60"/>
      <c r="AE16" s="60"/>
    </row>
    <row r="17" spans="1:70" s="22" customFormat="1">
      <c r="A17" s="25">
        <v>5</v>
      </c>
      <c r="B17" s="104">
        <v>8</v>
      </c>
      <c r="C17" s="76" t="s">
        <v>93</v>
      </c>
      <c r="D17" s="76" t="s">
        <v>94</v>
      </c>
      <c r="E17" s="76" t="s">
        <v>95</v>
      </c>
      <c r="F17" s="72">
        <v>37100</v>
      </c>
      <c r="G17" s="77" t="s">
        <v>23</v>
      </c>
      <c r="H17" s="65" t="s">
        <v>96</v>
      </c>
      <c r="I17" s="60" t="s">
        <v>39</v>
      </c>
      <c r="J17" s="97"/>
      <c r="K17" s="65">
        <f>SUM(L17:BN17)</f>
        <v>64</v>
      </c>
      <c r="L17" s="65">
        <v>1</v>
      </c>
      <c r="M17" s="65">
        <v>1</v>
      </c>
      <c r="N17" s="65">
        <v>1</v>
      </c>
      <c r="O17" s="65">
        <v>1</v>
      </c>
      <c r="P17" s="79">
        <v>1</v>
      </c>
      <c r="Q17" s="65">
        <v>1</v>
      </c>
      <c r="R17" s="65">
        <v>1</v>
      </c>
      <c r="S17" s="65">
        <v>1</v>
      </c>
      <c r="T17" s="65">
        <v>1</v>
      </c>
      <c r="U17" s="65">
        <v>1</v>
      </c>
      <c r="V17" s="65">
        <v>1</v>
      </c>
      <c r="W17" s="65">
        <v>1</v>
      </c>
      <c r="X17" s="65">
        <v>1</v>
      </c>
      <c r="Y17" s="60">
        <v>1</v>
      </c>
      <c r="Z17" s="60">
        <v>1</v>
      </c>
      <c r="AA17" s="60">
        <v>1</v>
      </c>
      <c r="AB17" s="60">
        <v>1</v>
      </c>
      <c r="AC17" s="60">
        <v>1</v>
      </c>
      <c r="AD17" s="60">
        <v>1</v>
      </c>
      <c r="AE17" s="60">
        <v>2</v>
      </c>
      <c r="AF17" s="32">
        <v>2</v>
      </c>
      <c r="AG17" s="32">
        <v>2</v>
      </c>
      <c r="AH17" s="32">
        <v>2</v>
      </c>
      <c r="AI17" s="32">
        <v>2</v>
      </c>
      <c r="AJ17" s="32">
        <v>2</v>
      </c>
      <c r="AK17" s="32"/>
      <c r="AL17" s="32">
        <v>1</v>
      </c>
      <c r="AM17" s="32">
        <v>1</v>
      </c>
      <c r="AN17" s="32">
        <v>1</v>
      </c>
      <c r="AO17" s="32">
        <v>1</v>
      </c>
      <c r="AP17" s="32">
        <v>1</v>
      </c>
      <c r="AQ17" s="32">
        <v>1</v>
      </c>
      <c r="AR17" s="32">
        <v>1</v>
      </c>
      <c r="AS17" s="32">
        <v>1</v>
      </c>
      <c r="AT17" s="32">
        <v>1</v>
      </c>
      <c r="AU17" s="32">
        <v>1</v>
      </c>
      <c r="AV17" s="32">
        <v>1</v>
      </c>
      <c r="AW17" s="32">
        <v>1</v>
      </c>
      <c r="AX17" s="32">
        <v>1</v>
      </c>
      <c r="AY17" s="32">
        <v>1</v>
      </c>
      <c r="AZ17" s="32">
        <v>1</v>
      </c>
      <c r="BA17" s="32">
        <v>1</v>
      </c>
      <c r="BB17" s="32">
        <v>3</v>
      </c>
      <c r="BC17" s="32">
        <v>3</v>
      </c>
      <c r="BD17" s="32">
        <v>2</v>
      </c>
      <c r="BE17" s="32">
        <v>2</v>
      </c>
      <c r="BF17" s="32">
        <v>3</v>
      </c>
      <c r="BG17" s="32">
        <v>3</v>
      </c>
      <c r="BH17" s="32">
        <v>1</v>
      </c>
      <c r="BI17" s="32"/>
      <c r="BJ17" s="32"/>
      <c r="BK17" s="32"/>
      <c r="BL17" s="32"/>
      <c r="BM17" s="32"/>
      <c r="BN17" s="32"/>
      <c r="BO17" s="32"/>
      <c r="BP17" s="32"/>
      <c r="BQ17" s="32"/>
      <c r="BR17" s="32"/>
    </row>
    <row r="18" spans="1:70" s="22" customFormat="1">
      <c r="A18" s="25">
        <v>4</v>
      </c>
      <c r="B18" s="93">
        <v>9</v>
      </c>
      <c r="C18" s="67" t="s">
        <v>97</v>
      </c>
      <c r="D18" s="67" t="s">
        <v>33</v>
      </c>
      <c r="E18" s="67" t="s">
        <v>22</v>
      </c>
      <c r="F18" s="85">
        <v>37118</v>
      </c>
      <c r="G18" s="90" t="s">
        <v>23</v>
      </c>
      <c r="H18" s="87">
        <v>10</v>
      </c>
      <c r="I18" s="88" t="s">
        <v>24</v>
      </c>
      <c r="J18" s="60"/>
      <c r="K18" s="80">
        <f t="shared" ref="K18:K31" si="0">SUM(L18:O18)</f>
        <v>63</v>
      </c>
      <c r="L18" s="89">
        <v>18</v>
      </c>
      <c r="M18" s="89">
        <v>8</v>
      </c>
      <c r="N18" s="89">
        <v>13</v>
      </c>
      <c r="O18" s="89">
        <v>24</v>
      </c>
      <c r="P18" s="79"/>
      <c r="Q18" s="65"/>
      <c r="R18" s="65"/>
      <c r="S18" s="65"/>
      <c r="T18" s="65"/>
      <c r="U18" s="65"/>
      <c r="V18" s="65"/>
      <c r="W18" s="65"/>
      <c r="X18" s="65"/>
      <c r="Y18" s="60"/>
      <c r="Z18" s="60"/>
      <c r="AA18" s="60"/>
      <c r="AB18" s="60"/>
      <c r="AC18" s="60"/>
      <c r="AD18" s="60"/>
      <c r="AE18" s="60"/>
    </row>
    <row r="19" spans="1:70" s="22" customFormat="1">
      <c r="A19" s="25">
        <v>4</v>
      </c>
      <c r="B19" s="104">
        <v>10</v>
      </c>
      <c r="C19" s="67" t="s">
        <v>98</v>
      </c>
      <c r="D19" s="67" t="s">
        <v>30</v>
      </c>
      <c r="E19" s="67" t="s">
        <v>99</v>
      </c>
      <c r="F19" s="85">
        <v>37223</v>
      </c>
      <c r="G19" s="90" t="s">
        <v>23</v>
      </c>
      <c r="H19" s="87">
        <v>10</v>
      </c>
      <c r="I19" s="88" t="s">
        <v>24</v>
      </c>
      <c r="J19" s="60"/>
      <c r="K19" s="80">
        <f t="shared" si="0"/>
        <v>62</v>
      </c>
      <c r="L19" s="89">
        <v>16</v>
      </c>
      <c r="M19" s="89">
        <v>8</v>
      </c>
      <c r="N19" s="89">
        <v>14</v>
      </c>
      <c r="O19" s="91">
        <v>24</v>
      </c>
      <c r="P19" s="79"/>
      <c r="Q19" s="65"/>
      <c r="R19" s="65"/>
      <c r="S19" s="65"/>
      <c r="T19" s="65"/>
      <c r="U19" s="65"/>
      <c r="V19" s="65"/>
      <c r="W19" s="65"/>
      <c r="X19" s="65"/>
      <c r="Y19" s="60"/>
      <c r="Z19" s="60"/>
      <c r="AA19" s="60"/>
      <c r="AB19" s="60"/>
      <c r="AC19" s="60"/>
      <c r="AD19" s="60"/>
      <c r="AE19" s="60"/>
    </row>
    <row r="20" spans="1:70" s="22" customFormat="1">
      <c r="A20" s="25">
        <v>4</v>
      </c>
      <c r="B20" s="93">
        <v>11</v>
      </c>
      <c r="C20" s="67" t="s">
        <v>100</v>
      </c>
      <c r="D20" s="67" t="s">
        <v>101</v>
      </c>
      <c r="E20" s="67" t="s">
        <v>75</v>
      </c>
      <c r="F20" s="85">
        <v>37034</v>
      </c>
      <c r="G20" s="90" t="s">
        <v>23</v>
      </c>
      <c r="H20" s="87">
        <v>10</v>
      </c>
      <c r="I20" s="88" t="s">
        <v>24</v>
      </c>
      <c r="J20" s="60"/>
      <c r="K20" s="80">
        <f t="shared" si="0"/>
        <v>57</v>
      </c>
      <c r="L20" s="89">
        <v>15</v>
      </c>
      <c r="M20" s="89">
        <v>10</v>
      </c>
      <c r="N20" s="89">
        <v>12</v>
      </c>
      <c r="O20" s="91">
        <v>20</v>
      </c>
      <c r="P20" s="79"/>
      <c r="Q20" s="65"/>
      <c r="R20" s="65"/>
      <c r="S20" s="65"/>
      <c r="T20" s="65"/>
      <c r="U20" s="65"/>
      <c r="V20" s="65"/>
      <c r="W20" s="65"/>
      <c r="X20" s="65"/>
      <c r="Y20" s="60"/>
      <c r="Z20" s="60"/>
      <c r="AA20" s="60"/>
      <c r="AB20" s="60"/>
      <c r="AC20" s="60"/>
      <c r="AD20" s="60"/>
      <c r="AE20" s="60"/>
    </row>
    <row r="21" spans="1:70" s="22" customFormat="1">
      <c r="A21" s="25">
        <v>4</v>
      </c>
      <c r="B21" s="104">
        <v>12</v>
      </c>
      <c r="C21" s="67" t="s">
        <v>102</v>
      </c>
      <c r="D21" s="67" t="s">
        <v>33</v>
      </c>
      <c r="E21" s="67" t="s">
        <v>22</v>
      </c>
      <c r="F21" s="85">
        <v>37130</v>
      </c>
      <c r="G21" s="90" t="s">
        <v>23</v>
      </c>
      <c r="H21" s="87">
        <v>10</v>
      </c>
      <c r="I21" s="88" t="s">
        <v>24</v>
      </c>
      <c r="J21" s="60"/>
      <c r="K21" s="80">
        <f t="shared" si="0"/>
        <v>56.5</v>
      </c>
      <c r="L21" s="89">
        <v>10</v>
      </c>
      <c r="M21" s="89">
        <v>12</v>
      </c>
      <c r="N21" s="89">
        <v>14</v>
      </c>
      <c r="O21" s="91">
        <v>20.5</v>
      </c>
      <c r="P21" s="79"/>
      <c r="Q21" s="65"/>
      <c r="R21" s="65"/>
      <c r="S21" s="65"/>
      <c r="T21" s="65"/>
      <c r="U21" s="65"/>
      <c r="V21" s="65"/>
      <c r="W21" s="65"/>
      <c r="X21" s="65"/>
      <c r="Y21" s="60"/>
      <c r="Z21" s="60"/>
      <c r="AA21" s="60"/>
      <c r="AB21" s="60"/>
      <c r="AC21" s="60"/>
      <c r="AD21" s="60"/>
      <c r="AE21" s="60"/>
    </row>
    <row r="22" spans="1:70" s="22" customFormat="1">
      <c r="A22" s="25">
        <v>4</v>
      </c>
      <c r="B22" s="93">
        <v>13</v>
      </c>
      <c r="C22" s="67" t="s">
        <v>103</v>
      </c>
      <c r="D22" s="67" t="s">
        <v>33</v>
      </c>
      <c r="E22" s="67" t="s">
        <v>75</v>
      </c>
      <c r="F22" s="85">
        <v>37245</v>
      </c>
      <c r="G22" s="90" t="s">
        <v>23</v>
      </c>
      <c r="H22" s="87">
        <v>10</v>
      </c>
      <c r="I22" s="88" t="s">
        <v>24</v>
      </c>
      <c r="J22" s="60"/>
      <c r="K22" s="80">
        <f t="shared" si="0"/>
        <v>55</v>
      </c>
      <c r="L22" s="89">
        <v>16</v>
      </c>
      <c r="M22" s="89">
        <v>7</v>
      </c>
      <c r="N22" s="89">
        <v>10</v>
      </c>
      <c r="O22" s="91">
        <v>22</v>
      </c>
      <c r="P22" s="79"/>
      <c r="Q22" s="65"/>
      <c r="R22" s="65"/>
      <c r="S22" s="65"/>
      <c r="T22" s="65"/>
      <c r="U22" s="65"/>
      <c r="V22" s="65"/>
      <c r="W22" s="65"/>
      <c r="X22" s="65"/>
      <c r="Y22" s="60"/>
      <c r="Z22" s="60"/>
      <c r="AA22" s="60"/>
      <c r="AB22" s="60"/>
      <c r="AC22" s="60"/>
      <c r="AD22" s="60"/>
      <c r="AE22" s="60"/>
    </row>
    <row r="23" spans="1:70" s="22" customFormat="1">
      <c r="A23" s="25">
        <v>4</v>
      </c>
      <c r="B23" s="104">
        <v>14</v>
      </c>
      <c r="C23" s="67" t="s">
        <v>104</v>
      </c>
      <c r="D23" s="67" t="s">
        <v>74</v>
      </c>
      <c r="E23" s="67" t="s">
        <v>75</v>
      </c>
      <c r="F23" s="85">
        <v>37202</v>
      </c>
      <c r="G23" s="90" t="s">
        <v>23</v>
      </c>
      <c r="H23" s="87">
        <v>10</v>
      </c>
      <c r="I23" s="88" t="s">
        <v>24</v>
      </c>
      <c r="J23" s="60"/>
      <c r="K23" s="80">
        <f t="shared" si="0"/>
        <v>55</v>
      </c>
      <c r="L23" s="89">
        <v>14</v>
      </c>
      <c r="M23" s="89">
        <v>11</v>
      </c>
      <c r="N23" s="89">
        <v>8</v>
      </c>
      <c r="O23" s="91">
        <v>22</v>
      </c>
      <c r="P23" s="79"/>
      <c r="Q23" s="65"/>
      <c r="R23" s="65"/>
      <c r="S23" s="65"/>
      <c r="T23" s="65"/>
      <c r="U23" s="65"/>
      <c r="V23" s="65"/>
      <c r="W23" s="65"/>
      <c r="X23" s="65"/>
      <c r="Y23" s="60"/>
      <c r="Z23" s="60"/>
      <c r="AA23" s="60"/>
      <c r="AB23" s="60"/>
      <c r="AC23" s="60"/>
      <c r="AD23" s="60"/>
      <c r="AE23" s="60"/>
    </row>
    <row r="24" spans="1:70" s="22" customFormat="1">
      <c r="A24" s="25">
        <v>4</v>
      </c>
      <c r="B24" s="93">
        <v>15</v>
      </c>
      <c r="C24" s="67" t="s">
        <v>105</v>
      </c>
      <c r="D24" s="67" t="s">
        <v>67</v>
      </c>
      <c r="E24" s="67" t="s">
        <v>68</v>
      </c>
      <c r="F24" s="85">
        <v>36980</v>
      </c>
      <c r="G24" s="90" t="s">
        <v>23</v>
      </c>
      <c r="H24" s="87">
        <v>10</v>
      </c>
      <c r="I24" s="88" t="s">
        <v>24</v>
      </c>
      <c r="J24" s="60"/>
      <c r="K24" s="80">
        <f t="shared" si="0"/>
        <v>54</v>
      </c>
      <c r="L24" s="80">
        <v>13</v>
      </c>
      <c r="M24" s="80">
        <v>8</v>
      </c>
      <c r="N24" s="80">
        <v>12</v>
      </c>
      <c r="O24" s="92">
        <v>21</v>
      </c>
      <c r="P24" s="79"/>
      <c r="Q24" s="65"/>
      <c r="R24" s="65"/>
      <c r="S24" s="65"/>
      <c r="T24" s="65"/>
      <c r="U24" s="65"/>
      <c r="V24" s="65"/>
      <c r="W24" s="65"/>
      <c r="X24" s="65"/>
      <c r="Y24" s="60"/>
      <c r="Z24" s="60"/>
      <c r="AA24" s="60"/>
      <c r="AB24" s="60"/>
      <c r="AC24" s="60"/>
      <c r="AD24" s="60"/>
      <c r="AE24" s="60"/>
    </row>
    <row r="25" spans="1:70" s="22" customFormat="1">
      <c r="A25" s="25">
        <v>4</v>
      </c>
      <c r="B25" s="104">
        <v>16</v>
      </c>
      <c r="C25" s="67" t="s">
        <v>106</v>
      </c>
      <c r="D25" s="67" t="s">
        <v>107</v>
      </c>
      <c r="E25" s="67" t="s">
        <v>77</v>
      </c>
      <c r="F25" s="85">
        <v>37194</v>
      </c>
      <c r="G25" s="90" t="s">
        <v>23</v>
      </c>
      <c r="H25" s="87">
        <v>10</v>
      </c>
      <c r="I25" s="88" t="s">
        <v>24</v>
      </c>
      <c r="J25" s="60"/>
      <c r="K25" s="80">
        <f t="shared" si="0"/>
        <v>54</v>
      </c>
      <c r="L25" s="80">
        <v>18</v>
      </c>
      <c r="M25" s="80">
        <v>7</v>
      </c>
      <c r="N25" s="80">
        <v>12</v>
      </c>
      <c r="O25" s="92">
        <v>17</v>
      </c>
      <c r="P25" s="79"/>
      <c r="Q25" s="65"/>
      <c r="R25" s="65"/>
      <c r="S25" s="65"/>
      <c r="T25" s="65"/>
      <c r="U25" s="65"/>
      <c r="V25" s="65"/>
      <c r="W25" s="65"/>
      <c r="X25" s="65"/>
      <c r="Y25" s="60"/>
      <c r="Z25" s="60"/>
      <c r="AA25" s="60"/>
      <c r="AB25" s="60"/>
      <c r="AC25" s="60"/>
      <c r="AD25" s="60"/>
      <c r="AE25" s="60"/>
    </row>
    <row r="26" spans="1:70" s="22" customFormat="1">
      <c r="A26" s="25">
        <v>8</v>
      </c>
      <c r="B26" s="93">
        <v>17</v>
      </c>
      <c r="C26" s="76" t="s">
        <v>108</v>
      </c>
      <c r="D26" s="76" t="s">
        <v>109</v>
      </c>
      <c r="E26" s="76" t="s">
        <v>42</v>
      </c>
      <c r="F26" s="72">
        <v>37150</v>
      </c>
      <c r="G26" s="77" t="s">
        <v>23</v>
      </c>
      <c r="H26" s="65">
        <v>10</v>
      </c>
      <c r="I26" s="60" t="s">
        <v>78</v>
      </c>
      <c r="J26" s="60"/>
      <c r="K26" s="65">
        <f t="shared" si="0"/>
        <v>49</v>
      </c>
      <c r="L26" s="65">
        <v>20</v>
      </c>
      <c r="M26" s="65">
        <v>14</v>
      </c>
      <c r="N26" s="65">
        <v>15</v>
      </c>
      <c r="O26" s="65">
        <v>0</v>
      </c>
      <c r="P26" s="79"/>
      <c r="Q26" s="65"/>
      <c r="R26" s="65"/>
      <c r="S26" s="65"/>
      <c r="T26" s="65"/>
      <c r="U26" s="65"/>
      <c r="V26" s="65"/>
      <c r="W26" s="65"/>
      <c r="X26" s="65"/>
      <c r="Y26" s="60"/>
      <c r="Z26" s="60"/>
      <c r="AA26" s="60"/>
      <c r="AB26" s="60"/>
      <c r="AC26" s="60"/>
      <c r="AD26" s="60"/>
      <c r="AE26" s="60"/>
      <c r="AF26" s="32" t="s">
        <v>79</v>
      </c>
    </row>
    <row r="27" spans="1:70" s="22" customFormat="1">
      <c r="A27" s="25">
        <v>2</v>
      </c>
      <c r="B27" s="104">
        <v>18</v>
      </c>
      <c r="C27" s="63" t="s">
        <v>110</v>
      </c>
      <c r="D27" s="63" t="s">
        <v>111</v>
      </c>
      <c r="E27" s="63" t="s">
        <v>27</v>
      </c>
      <c r="F27" s="78">
        <v>37252</v>
      </c>
      <c r="G27" s="73" t="s">
        <v>23</v>
      </c>
      <c r="H27" s="80">
        <v>10</v>
      </c>
      <c r="I27" s="66" t="s">
        <v>112</v>
      </c>
      <c r="J27" s="66"/>
      <c r="K27" s="80">
        <f t="shared" si="0"/>
        <v>47</v>
      </c>
      <c r="L27" s="80">
        <v>19</v>
      </c>
      <c r="M27" s="80">
        <v>14</v>
      </c>
      <c r="N27" s="80">
        <v>14</v>
      </c>
      <c r="O27" s="80">
        <v>0</v>
      </c>
      <c r="P27" s="81"/>
      <c r="Q27" s="80"/>
      <c r="R27" s="80"/>
      <c r="S27" s="80"/>
      <c r="T27" s="80"/>
      <c r="U27" s="80"/>
      <c r="V27" s="80"/>
      <c r="W27" s="80"/>
      <c r="X27" s="80"/>
      <c r="Y27" s="66"/>
      <c r="Z27" s="66"/>
      <c r="AA27" s="66"/>
      <c r="AB27" s="66"/>
      <c r="AC27" s="66"/>
      <c r="AD27" s="66"/>
      <c r="AE27" s="66"/>
    </row>
    <row r="28" spans="1:70" s="22" customFormat="1">
      <c r="A28" s="25">
        <v>4</v>
      </c>
      <c r="B28" s="93">
        <v>19</v>
      </c>
      <c r="C28" s="67" t="s">
        <v>113</v>
      </c>
      <c r="D28" s="67" t="s">
        <v>114</v>
      </c>
      <c r="E28" s="67" t="s">
        <v>46</v>
      </c>
      <c r="F28" s="85">
        <v>36861</v>
      </c>
      <c r="G28" s="90" t="s">
        <v>23</v>
      </c>
      <c r="H28" s="87">
        <v>10</v>
      </c>
      <c r="I28" s="88" t="s">
        <v>24</v>
      </c>
      <c r="J28" s="60"/>
      <c r="K28" s="80">
        <f t="shared" si="0"/>
        <v>46</v>
      </c>
      <c r="L28" s="80">
        <v>9</v>
      </c>
      <c r="M28" s="80">
        <v>8</v>
      </c>
      <c r="N28" s="80">
        <v>7</v>
      </c>
      <c r="O28" s="92">
        <v>22</v>
      </c>
      <c r="P28" s="79"/>
      <c r="Q28" s="65"/>
      <c r="R28" s="65"/>
      <c r="S28" s="65"/>
      <c r="T28" s="65"/>
      <c r="U28" s="65"/>
      <c r="V28" s="65"/>
      <c r="W28" s="65"/>
      <c r="X28" s="65"/>
      <c r="Y28" s="60"/>
      <c r="Z28" s="60"/>
      <c r="AA28" s="60"/>
      <c r="AB28" s="60"/>
      <c r="AC28" s="60"/>
      <c r="AD28" s="60"/>
      <c r="AE28" s="60"/>
    </row>
    <row r="29" spans="1:70" s="22" customFormat="1">
      <c r="A29" s="25">
        <v>4</v>
      </c>
      <c r="B29" s="104">
        <v>20</v>
      </c>
      <c r="C29" s="67" t="s">
        <v>115</v>
      </c>
      <c r="D29" s="67" t="s">
        <v>116</v>
      </c>
      <c r="E29" s="67" t="s">
        <v>75</v>
      </c>
      <c r="F29" s="85">
        <v>36939</v>
      </c>
      <c r="G29" s="90" t="s">
        <v>23</v>
      </c>
      <c r="H29" s="87">
        <v>10</v>
      </c>
      <c r="I29" s="88" t="s">
        <v>24</v>
      </c>
      <c r="J29" s="60"/>
      <c r="K29" s="80">
        <f t="shared" si="0"/>
        <v>43.5</v>
      </c>
      <c r="L29" s="80">
        <v>8</v>
      </c>
      <c r="M29" s="80">
        <v>9</v>
      </c>
      <c r="N29" s="80">
        <v>11</v>
      </c>
      <c r="O29" s="92">
        <v>15.5</v>
      </c>
      <c r="P29" s="79"/>
      <c r="Q29" s="65"/>
      <c r="R29" s="65"/>
      <c r="S29" s="65"/>
      <c r="T29" s="65"/>
      <c r="U29" s="65"/>
      <c r="V29" s="65"/>
      <c r="W29" s="65"/>
      <c r="X29" s="65"/>
      <c r="Y29" s="60"/>
      <c r="Z29" s="60"/>
      <c r="AA29" s="60"/>
      <c r="AB29" s="60"/>
      <c r="AC29" s="60"/>
      <c r="AD29" s="60"/>
      <c r="AE29" s="60"/>
    </row>
    <row r="30" spans="1:70" s="22" customFormat="1">
      <c r="A30" s="25">
        <v>4</v>
      </c>
      <c r="B30" s="93">
        <v>21</v>
      </c>
      <c r="C30" s="67" t="s">
        <v>117</v>
      </c>
      <c r="D30" s="67" t="s">
        <v>118</v>
      </c>
      <c r="E30" s="67" t="s">
        <v>62</v>
      </c>
      <c r="F30" s="85">
        <v>37200</v>
      </c>
      <c r="G30" s="90" t="s">
        <v>23</v>
      </c>
      <c r="H30" s="87">
        <v>10</v>
      </c>
      <c r="I30" s="88" t="s">
        <v>24</v>
      </c>
      <c r="J30" s="60"/>
      <c r="K30" s="80">
        <f t="shared" si="0"/>
        <v>41</v>
      </c>
      <c r="L30" s="80">
        <v>12</v>
      </c>
      <c r="M30" s="80">
        <v>8</v>
      </c>
      <c r="N30" s="80">
        <v>10</v>
      </c>
      <c r="O30" s="92">
        <v>11</v>
      </c>
      <c r="P30" s="79"/>
      <c r="Q30" s="65"/>
      <c r="R30" s="65"/>
      <c r="S30" s="65"/>
      <c r="T30" s="65"/>
      <c r="U30" s="65"/>
      <c r="V30" s="65"/>
      <c r="W30" s="65"/>
      <c r="X30" s="65"/>
      <c r="Y30" s="60"/>
      <c r="Z30" s="60"/>
      <c r="AA30" s="60"/>
      <c r="AB30" s="60"/>
      <c r="AC30" s="60"/>
      <c r="AD30" s="60"/>
      <c r="AE30" s="60"/>
    </row>
    <row r="31" spans="1:70" s="22" customFormat="1">
      <c r="A31" s="25">
        <v>2</v>
      </c>
      <c r="B31" s="104">
        <v>22</v>
      </c>
      <c r="C31" s="63" t="s">
        <v>119</v>
      </c>
      <c r="D31" s="63" t="s">
        <v>120</v>
      </c>
      <c r="E31" s="63" t="s">
        <v>121</v>
      </c>
      <c r="F31" s="78">
        <v>36598</v>
      </c>
      <c r="G31" s="73" t="s">
        <v>23</v>
      </c>
      <c r="H31" s="80">
        <v>10</v>
      </c>
      <c r="I31" s="66" t="s">
        <v>122</v>
      </c>
      <c r="J31" s="66"/>
      <c r="K31" s="80">
        <f t="shared" si="0"/>
        <v>40</v>
      </c>
      <c r="L31" s="80">
        <v>18</v>
      </c>
      <c r="M31" s="80">
        <v>8</v>
      </c>
      <c r="N31" s="80">
        <v>14</v>
      </c>
      <c r="O31" s="80">
        <v>0</v>
      </c>
      <c r="P31" s="81"/>
      <c r="Q31" s="80"/>
      <c r="R31" s="80"/>
      <c r="S31" s="80"/>
      <c r="T31" s="80"/>
      <c r="U31" s="80"/>
      <c r="V31" s="80"/>
      <c r="W31" s="80"/>
      <c r="X31" s="80"/>
      <c r="Y31" s="66"/>
      <c r="Z31" s="66"/>
      <c r="AA31" s="66"/>
      <c r="AB31" s="66"/>
      <c r="AC31" s="66"/>
      <c r="AD31" s="66"/>
      <c r="AE31" s="66"/>
    </row>
  </sheetData>
  <mergeCells count="15">
    <mergeCell ref="L2:AE6"/>
    <mergeCell ref="C4:J4"/>
    <mergeCell ref="C5:J5"/>
    <mergeCell ref="C6:D6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S8"/>
  </mergeCells>
  <pageMargins left="0.7" right="0.7" top="0.75" bottom="0.75" header="0.3" footer="0.3"/>
  <pageSetup paperSize="9" orientation="portrait" horizontalDpi="0" verticalDpi="0" r:id="rId1"/>
  <ignoredErrors>
    <ignoredError sqref="K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1"/>
  <sheetViews>
    <sheetView topLeftCell="A10" workbookViewId="0">
      <selection activeCell="E8" sqref="E8"/>
    </sheetView>
  </sheetViews>
  <sheetFormatPr defaultRowHeight="15"/>
  <cols>
    <col min="1" max="1" width="7.5703125" customWidth="1"/>
    <col min="2" max="2" width="4.85546875" customWidth="1"/>
    <col min="3" max="3" width="16" customWidth="1"/>
    <col min="4" max="4" width="14.28515625" customWidth="1"/>
    <col min="5" max="5" width="16.42578125" customWidth="1"/>
    <col min="6" max="6" width="13.85546875" hidden="1" customWidth="1"/>
    <col min="7" max="7" width="13.85546875" customWidth="1"/>
    <col min="8" max="8" width="12.42578125" customWidth="1"/>
    <col min="9" max="9" width="24.7109375" customWidth="1"/>
    <col min="10" max="10" width="11.5703125" customWidth="1"/>
    <col min="11" max="11" width="14" customWidth="1"/>
    <col min="12" max="60" width="0" hidden="1" customWidth="1"/>
  </cols>
  <sheetData>
    <row r="1" spans="1:77">
      <c r="B1" s="1"/>
      <c r="C1" s="1"/>
      <c r="D1" s="1"/>
      <c r="E1" s="1"/>
      <c r="F1" s="1"/>
      <c r="G1" s="1"/>
      <c r="H1" s="1"/>
      <c r="I1" s="1"/>
      <c r="J1" s="1"/>
      <c r="K1" s="3"/>
      <c r="L1" s="1"/>
      <c r="M1" s="1"/>
      <c r="N1" s="1"/>
      <c r="O1" s="1"/>
      <c r="P1" s="1" t="s">
        <v>80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77" ht="26.25">
      <c r="B2" s="1"/>
      <c r="C2" s="2" t="s">
        <v>0</v>
      </c>
      <c r="D2" s="1"/>
      <c r="E2" s="1"/>
      <c r="F2" s="1"/>
      <c r="G2" s="1"/>
      <c r="H2" s="1"/>
      <c r="I2" s="1"/>
      <c r="J2" s="1"/>
      <c r="K2" s="3"/>
      <c r="L2" s="110" t="s">
        <v>1</v>
      </c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</row>
    <row r="3" spans="1:77" ht="15.75" thickBot="1">
      <c r="B3" s="1"/>
      <c r="C3" s="1"/>
      <c r="D3" s="1"/>
      <c r="E3" s="1"/>
      <c r="F3" s="1"/>
      <c r="G3" s="1"/>
      <c r="H3" s="1"/>
      <c r="I3" s="1"/>
      <c r="J3" s="1"/>
      <c r="K3" s="3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</row>
    <row r="4" spans="1:77" ht="15.75" thickBot="1">
      <c r="B4" s="4" t="s">
        <v>2</v>
      </c>
      <c r="C4" s="111" t="s">
        <v>3</v>
      </c>
      <c r="D4" s="112"/>
      <c r="E4" s="112"/>
      <c r="F4" s="112"/>
      <c r="G4" s="112"/>
      <c r="H4" s="112"/>
      <c r="I4" s="112"/>
      <c r="J4" s="113"/>
      <c r="K4" s="3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</row>
    <row r="5" spans="1:77" ht="15.75" thickBot="1">
      <c r="B5" s="1"/>
      <c r="C5" s="114" t="s">
        <v>4</v>
      </c>
      <c r="D5" s="114"/>
      <c r="E5" s="114"/>
      <c r="F5" s="114"/>
      <c r="G5" s="114"/>
      <c r="H5" s="114"/>
      <c r="I5" s="114"/>
      <c r="J5" s="114"/>
      <c r="K5" s="3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</row>
    <row r="6" spans="1:77" ht="15.75" thickBot="1">
      <c r="B6" s="1" t="s">
        <v>5</v>
      </c>
      <c r="C6" s="115" t="s">
        <v>6</v>
      </c>
      <c r="D6" s="116"/>
      <c r="E6" s="1"/>
      <c r="F6" s="4" t="s">
        <v>7</v>
      </c>
      <c r="G6" s="5" t="s">
        <v>127</v>
      </c>
      <c r="H6" s="1"/>
      <c r="I6" s="1"/>
      <c r="J6" s="1"/>
      <c r="K6" s="3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</row>
    <row r="7" spans="1:77">
      <c r="B7" s="1"/>
      <c r="C7" s="1"/>
      <c r="D7" s="1"/>
      <c r="E7" s="1"/>
      <c r="F7" s="1"/>
      <c r="G7" s="1"/>
      <c r="H7" s="1"/>
      <c r="I7" s="1"/>
      <c r="J7" s="1"/>
      <c r="K7" s="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77" ht="15" customHeight="1">
      <c r="A8" s="108" t="s">
        <v>265</v>
      </c>
      <c r="B8" s="13" t="s">
        <v>9</v>
      </c>
      <c r="C8" s="33" t="s">
        <v>10</v>
      </c>
      <c r="D8" s="33" t="s">
        <v>11</v>
      </c>
      <c r="E8" s="33" t="s">
        <v>12</v>
      </c>
      <c r="F8" s="33" t="s">
        <v>13</v>
      </c>
      <c r="G8" s="33" t="s">
        <v>14</v>
      </c>
      <c r="H8" s="33" t="s">
        <v>15</v>
      </c>
      <c r="I8" s="33" t="s">
        <v>16</v>
      </c>
      <c r="J8" s="33" t="s">
        <v>17</v>
      </c>
      <c r="K8" s="33" t="s">
        <v>18</v>
      </c>
      <c r="L8" s="9" t="s">
        <v>19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1"/>
    </row>
    <row r="9" spans="1:77" ht="19.5" customHeight="1">
      <c r="A9" s="108">
        <v>4</v>
      </c>
      <c r="B9" s="13">
        <v>1</v>
      </c>
      <c r="C9" s="102" t="s">
        <v>266</v>
      </c>
      <c r="D9" s="102" t="s">
        <v>33</v>
      </c>
      <c r="E9" s="102" t="s">
        <v>126</v>
      </c>
      <c r="F9" s="34"/>
      <c r="G9" s="106" t="s">
        <v>23</v>
      </c>
      <c r="H9" s="19">
        <v>9</v>
      </c>
      <c r="I9" s="102" t="s">
        <v>267</v>
      </c>
      <c r="J9" s="34"/>
      <c r="K9" s="107" t="s">
        <v>259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77" ht="14.25" customHeight="1">
      <c r="A10" s="108">
        <v>4</v>
      </c>
      <c r="B10" s="13">
        <v>2</v>
      </c>
      <c r="C10" s="102" t="s">
        <v>268</v>
      </c>
      <c r="D10" s="102" t="s">
        <v>269</v>
      </c>
      <c r="E10" s="102" t="s">
        <v>270</v>
      </c>
      <c r="F10" s="34"/>
      <c r="G10" s="106" t="s">
        <v>23</v>
      </c>
      <c r="H10" s="19">
        <v>9</v>
      </c>
      <c r="I10" s="102" t="s">
        <v>267</v>
      </c>
      <c r="J10" s="34"/>
      <c r="K10" s="107" t="s">
        <v>259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77" ht="15" customHeight="1">
      <c r="A11" s="108">
        <v>4</v>
      </c>
      <c r="B11" s="13">
        <v>3</v>
      </c>
      <c r="C11" s="102" t="s">
        <v>271</v>
      </c>
      <c r="D11" s="102" t="s">
        <v>225</v>
      </c>
      <c r="E11" s="102" t="s">
        <v>223</v>
      </c>
      <c r="F11" s="34"/>
      <c r="G11" s="106" t="s">
        <v>23</v>
      </c>
      <c r="H11" s="19">
        <v>9</v>
      </c>
      <c r="I11" s="102" t="s">
        <v>267</v>
      </c>
      <c r="J11" s="34"/>
      <c r="K11" s="107" t="s">
        <v>259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77" ht="15" customHeight="1">
      <c r="A12" s="108">
        <v>4</v>
      </c>
      <c r="B12" s="13">
        <v>4</v>
      </c>
      <c r="C12" s="102" t="s">
        <v>272</v>
      </c>
      <c r="D12" s="102" t="s">
        <v>273</v>
      </c>
      <c r="E12" s="102" t="s">
        <v>274</v>
      </c>
      <c r="F12" s="34"/>
      <c r="G12" s="106" t="s">
        <v>23</v>
      </c>
      <c r="H12" s="19">
        <v>9</v>
      </c>
      <c r="I12" s="102" t="s">
        <v>267</v>
      </c>
      <c r="J12" s="34"/>
      <c r="K12" s="107" t="s">
        <v>259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77" ht="15.75" customHeight="1">
      <c r="A13" s="108">
        <v>4</v>
      </c>
      <c r="B13" s="13">
        <v>5</v>
      </c>
      <c r="C13" s="102" t="s">
        <v>275</v>
      </c>
      <c r="D13" s="102" t="s">
        <v>70</v>
      </c>
      <c r="E13" s="102" t="s">
        <v>27</v>
      </c>
      <c r="F13" s="34"/>
      <c r="G13" s="106" t="s">
        <v>23</v>
      </c>
      <c r="H13" s="19">
        <v>9</v>
      </c>
      <c r="I13" s="102" t="s">
        <v>267</v>
      </c>
      <c r="J13" s="34"/>
      <c r="K13" s="107" t="s">
        <v>259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77" s="22" customFormat="1">
      <c r="A14" s="45">
        <v>5</v>
      </c>
      <c r="B14" s="13">
        <v>6</v>
      </c>
      <c r="C14" s="43" t="s">
        <v>128</v>
      </c>
      <c r="D14" s="43" t="s">
        <v>73</v>
      </c>
      <c r="E14" s="43" t="s">
        <v>129</v>
      </c>
      <c r="F14" s="44">
        <v>37649</v>
      </c>
      <c r="G14" s="45" t="s">
        <v>23</v>
      </c>
      <c r="H14" s="19">
        <v>9</v>
      </c>
      <c r="I14" s="43" t="s">
        <v>39</v>
      </c>
      <c r="J14" s="100"/>
      <c r="K14" s="45">
        <f>SUM(L14:BX14)</f>
        <v>62</v>
      </c>
      <c r="L14" s="45">
        <v>1</v>
      </c>
      <c r="M14" s="45">
        <v>1</v>
      </c>
      <c r="N14" s="45">
        <v>1</v>
      </c>
      <c r="O14" s="45">
        <v>1</v>
      </c>
      <c r="P14" s="43"/>
      <c r="Q14" s="43">
        <v>1</v>
      </c>
      <c r="R14" s="43">
        <v>1</v>
      </c>
      <c r="S14" s="43">
        <v>1</v>
      </c>
      <c r="T14" s="43">
        <v>1</v>
      </c>
      <c r="U14" s="43">
        <v>1</v>
      </c>
      <c r="V14" s="43">
        <v>1</v>
      </c>
      <c r="W14" s="43">
        <v>1</v>
      </c>
      <c r="X14" s="43">
        <v>1</v>
      </c>
      <c r="Y14" s="43">
        <v>1</v>
      </c>
      <c r="Z14" s="43">
        <v>1</v>
      </c>
      <c r="AA14" s="43">
        <v>1</v>
      </c>
      <c r="AB14" s="43">
        <v>1</v>
      </c>
      <c r="AC14" s="43">
        <v>1</v>
      </c>
      <c r="AD14" s="43">
        <v>1</v>
      </c>
      <c r="AE14" s="43">
        <v>2</v>
      </c>
      <c r="AF14" s="46">
        <v>2</v>
      </c>
      <c r="AG14" s="46">
        <v>2</v>
      </c>
      <c r="AH14" s="46">
        <v>2</v>
      </c>
      <c r="AI14" s="46">
        <v>2</v>
      </c>
      <c r="AJ14" s="46">
        <v>2</v>
      </c>
      <c r="AK14" s="46">
        <v>1</v>
      </c>
      <c r="AL14" s="46">
        <v>1</v>
      </c>
      <c r="AM14" s="46"/>
      <c r="AN14" s="46">
        <v>1</v>
      </c>
      <c r="AO14" s="46">
        <v>1</v>
      </c>
      <c r="AP14" s="46">
        <v>1</v>
      </c>
      <c r="AQ14" s="46">
        <v>1</v>
      </c>
      <c r="AR14" s="46">
        <v>1</v>
      </c>
      <c r="AS14" s="46">
        <v>1</v>
      </c>
      <c r="AT14" s="46">
        <v>1</v>
      </c>
      <c r="AU14" s="46">
        <v>1</v>
      </c>
      <c r="AV14" s="46">
        <v>1</v>
      </c>
      <c r="AW14" s="46">
        <v>1</v>
      </c>
      <c r="AX14" s="46">
        <v>1</v>
      </c>
      <c r="AY14" s="46">
        <v>1</v>
      </c>
      <c r="AZ14" s="46">
        <v>1</v>
      </c>
      <c r="BA14" s="46">
        <v>1</v>
      </c>
      <c r="BB14" s="46">
        <v>2</v>
      </c>
      <c r="BC14" s="46">
        <v>4</v>
      </c>
      <c r="BD14" s="46">
        <v>2</v>
      </c>
      <c r="BE14" s="46">
        <v>2</v>
      </c>
      <c r="BF14" s="46">
        <v>2</v>
      </c>
      <c r="BG14" s="46">
        <v>3</v>
      </c>
      <c r="BH14" s="46">
        <v>1</v>
      </c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</row>
    <row r="15" spans="1:77" s="22" customFormat="1">
      <c r="A15" s="45">
        <v>5</v>
      </c>
      <c r="B15" s="13">
        <v>7</v>
      </c>
      <c r="C15" s="43" t="s">
        <v>130</v>
      </c>
      <c r="D15" s="43" t="s">
        <v>67</v>
      </c>
      <c r="E15" s="43" t="s">
        <v>99</v>
      </c>
      <c r="F15" s="44">
        <v>37552</v>
      </c>
      <c r="G15" s="45" t="s">
        <v>23</v>
      </c>
      <c r="H15" s="19">
        <v>9</v>
      </c>
      <c r="I15" s="43" t="s">
        <v>132</v>
      </c>
      <c r="J15" s="100"/>
      <c r="K15" s="45">
        <f>SUM(L15:BX15)</f>
        <v>61</v>
      </c>
      <c r="L15" s="45">
        <v>1</v>
      </c>
      <c r="M15" s="45">
        <v>1</v>
      </c>
      <c r="N15" s="45">
        <v>2</v>
      </c>
      <c r="O15" s="45">
        <v>1</v>
      </c>
      <c r="P15" s="43">
        <v>1</v>
      </c>
      <c r="Q15" s="43">
        <v>1</v>
      </c>
      <c r="R15" s="43">
        <v>1</v>
      </c>
      <c r="S15" s="43">
        <v>1</v>
      </c>
      <c r="T15" s="43">
        <v>1</v>
      </c>
      <c r="U15" s="43">
        <v>1</v>
      </c>
      <c r="V15" s="43">
        <v>1</v>
      </c>
      <c r="W15" s="43">
        <v>1</v>
      </c>
      <c r="X15" s="43">
        <v>1</v>
      </c>
      <c r="Y15" s="43">
        <v>1</v>
      </c>
      <c r="Z15" s="43">
        <v>1</v>
      </c>
      <c r="AA15" s="43">
        <v>1</v>
      </c>
      <c r="AB15" s="43">
        <v>1</v>
      </c>
      <c r="AC15" s="43">
        <v>1</v>
      </c>
      <c r="AD15" s="43">
        <v>1</v>
      </c>
      <c r="AE15" s="43">
        <v>2</v>
      </c>
      <c r="AF15" s="46"/>
      <c r="AG15" s="46">
        <v>2</v>
      </c>
      <c r="AH15" s="46">
        <v>2</v>
      </c>
      <c r="AI15" s="46"/>
      <c r="AJ15" s="46">
        <v>2</v>
      </c>
      <c r="AK15" s="46">
        <v>2</v>
      </c>
      <c r="AL15" s="46">
        <v>1</v>
      </c>
      <c r="AM15" s="46">
        <v>1</v>
      </c>
      <c r="AN15" s="46">
        <v>1</v>
      </c>
      <c r="AO15" s="46">
        <v>1</v>
      </c>
      <c r="AP15" s="46">
        <v>1</v>
      </c>
      <c r="AQ15" s="46">
        <v>1</v>
      </c>
      <c r="AR15" s="46">
        <v>1</v>
      </c>
      <c r="AS15" s="46">
        <v>1</v>
      </c>
      <c r="AT15" s="46">
        <v>1</v>
      </c>
      <c r="AU15" s="46">
        <v>1</v>
      </c>
      <c r="AV15" s="46">
        <v>1</v>
      </c>
      <c r="AW15" s="46">
        <v>1</v>
      </c>
      <c r="AX15" s="46">
        <v>1</v>
      </c>
      <c r="AY15" s="46">
        <v>1</v>
      </c>
      <c r="AZ15" s="46">
        <v>1</v>
      </c>
      <c r="BA15" s="46">
        <v>1</v>
      </c>
      <c r="BB15" s="46">
        <v>1</v>
      </c>
      <c r="BC15" s="46">
        <v>4</v>
      </c>
      <c r="BD15" s="46">
        <v>3</v>
      </c>
      <c r="BE15" s="46">
        <v>2</v>
      </c>
      <c r="BF15" s="46">
        <v>2</v>
      </c>
      <c r="BG15" s="46">
        <v>2</v>
      </c>
      <c r="BH15" s="46">
        <v>1</v>
      </c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</row>
    <row r="16" spans="1:77" s="22" customFormat="1">
      <c r="A16" s="21">
        <v>4</v>
      </c>
      <c r="B16" s="13">
        <v>8</v>
      </c>
      <c r="C16" s="35" t="s">
        <v>133</v>
      </c>
      <c r="D16" s="35" t="s">
        <v>83</v>
      </c>
      <c r="E16" s="35" t="s">
        <v>134</v>
      </c>
      <c r="F16" s="36">
        <v>37216</v>
      </c>
      <c r="G16" s="19" t="s">
        <v>23</v>
      </c>
      <c r="H16" s="19">
        <v>9</v>
      </c>
      <c r="I16" s="37" t="s">
        <v>24</v>
      </c>
      <c r="J16" s="99"/>
      <c r="K16" s="38">
        <f>SUM(L16:O16)</f>
        <v>60</v>
      </c>
      <c r="L16" s="48">
        <v>21</v>
      </c>
      <c r="M16" s="48">
        <v>8</v>
      </c>
      <c r="N16" s="48">
        <v>12</v>
      </c>
      <c r="O16" s="48">
        <v>19</v>
      </c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</row>
    <row r="17" spans="1:77" s="22" customFormat="1" ht="16.149999999999999" customHeight="1">
      <c r="A17" s="21">
        <v>4</v>
      </c>
      <c r="B17" s="13">
        <v>9</v>
      </c>
      <c r="C17" s="35" t="s">
        <v>135</v>
      </c>
      <c r="D17" s="35" t="s">
        <v>136</v>
      </c>
      <c r="E17" s="35" t="s">
        <v>125</v>
      </c>
      <c r="F17" s="36">
        <v>37408</v>
      </c>
      <c r="G17" s="19" t="s">
        <v>23</v>
      </c>
      <c r="H17" s="19">
        <v>9</v>
      </c>
      <c r="I17" s="37" t="s">
        <v>24</v>
      </c>
      <c r="J17" s="99"/>
      <c r="K17" s="38">
        <f>SUM(L17:O17)</f>
        <v>55</v>
      </c>
      <c r="L17" s="48">
        <v>12</v>
      </c>
      <c r="M17" s="48">
        <v>8</v>
      </c>
      <c r="N17" s="48">
        <v>13</v>
      </c>
      <c r="O17" s="48">
        <v>22</v>
      </c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</row>
    <row r="18" spans="1:77" s="22" customFormat="1" ht="18.600000000000001" customHeight="1">
      <c r="A18" s="45">
        <v>5</v>
      </c>
      <c r="B18" s="13">
        <v>10</v>
      </c>
      <c r="C18" s="43" t="s">
        <v>137</v>
      </c>
      <c r="D18" s="43" t="s">
        <v>83</v>
      </c>
      <c r="E18" s="43" t="s">
        <v>129</v>
      </c>
      <c r="F18" s="44">
        <v>37414</v>
      </c>
      <c r="G18" s="45" t="s">
        <v>23</v>
      </c>
      <c r="H18" s="45" t="s">
        <v>131</v>
      </c>
      <c r="I18" s="43" t="s">
        <v>132</v>
      </c>
      <c r="J18" s="100"/>
      <c r="K18" s="45">
        <f>SUM(L18:BX18)</f>
        <v>55</v>
      </c>
      <c r="L18" s="45">
        <v>1</v>
      </c>
      <c r="M18" s="45">
        <v>1</v>
      </c>
      <c r="N18" s="45">
        <v>1</v>
      </c>
      <c r="O18" s="45">
        <v>1</v>
      </c>
      <c r="P18" s="43">
        <v>1</v>
      </c>
      <c r="Q18" s="43">
        <v>1</v>
      </c>
      <c r="R18" s="43">
        <v>1</v>
      </c>
      <c r="S18" s="43">
        <v>1</v>
      </c>
      <c r="T18" s="43">
        <v>1</v>
      </c>
      <c r="U18" s="43">
        <v>1</v>
      </c>
      <c r="V18" s="43">
        <v>1</v>
      </c>
      <c r="W18" s="43">
        <v>1</v>
      </c>
      <c r="X18" s="43">
        <v>1</v>
      </c>
      <c r="Y18" s="43">
        <v>1</v>
      </c>
      <c r="Z18" s="43">
        <v>1</v>
      </c>
      <c r="AA18" s="43">
        <v>1</v>
      </c>
      <c r="AB18" s="43">
        <v>1</v>
      </c>
      <c r="AC18" s="43">
        <v>1</v>
      </c>
      <c r="AD18" s="43">
        <v>1</v>
      </c>
      <c r="AE18" s="43">
        <v>2</v>
      </c>
      <c r="AF18" s="46"/>
      <c r="AG18" s="46">
        <v>2</v>
      </c>
      <c r="AH18" s="46">
        <v>2</v>
      </c>
      <c r="AI18" s="46"/>
      <c r="AJ18" s="46"/>
      <c r="AK18" s="46">
        <v>2</v>
      </c>
      <c r="AL18" s="46"/>
      <c r="AM18" s="46">
        <v>1</v>
      </c>
      <c r="AN18" s="46">
        <v>1</v>
      </c>
      <c r="AO18" s="46">
        <v>1</v>
      </c>
      <c r="AP18" s="46">
        <v>1</v>
      </c>
      <c r="AQ18" s="46">
        <v>1</v>
      </c>
      <c r="AR18" s="46">
        <v>1</v>
      </c>
      <c r="AS18" s="46">
        <v>1</v>
      </c>
      <c r="AT18" s="46">
        <v>1</v>
      </c>
      <c r="AU18" s="46">
        <v>1</v>
      </c>
      <c r="AV18" s="46">
        <v>1</v>
      </c>
      <c r="AW18" s="46">
        <v>1</v>
      </c>
      <c r="AX18" s="46">
        <v>1</v>
      </c>
      <c r="AY18" s="46">
        <v>1</v>
      </c>
      <c r="AZ18" s="46">
        <v>1</v>
      </c>
      <c r="BA18" s="46">
        <v>1</v>
      </c>
      <c r="BB18" s="46">
        <v>2</v>
      </c>
      <c r="BC18" s="46">
        <v>3</v>
      </c>
      <c r="BD18" s="46">
        <v>2</v>
      </c>
      <c r="BE18" s="46">
        <v>2</v>
      </c>
      <c r="BF18" s="46">
        <v>2</v>
      </c>
      <c r="BG18" s="46">
        <v>1</v>
      </c>
      <c r="BH18" s="46">
        <v>1</v>
      </c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</row>
    <row r="19" spans="1:77" s="22" customFormat="1" ht="15" customHeight="1">
      <c r="A19" s="21">
        <v>4</v>
      </c>
      <c r="B19" s="13">
        <v>11</v>
      </c>
      <c r="C19" s="35" t="s">
        <v>138</v>
      </c>
      <c r="D19" s="35" t="s">
        <v>54</v>
      </c>
      <c r="E19" s="35" t="s">
        <v>139</v>
      </c>
      <c r="F19" s="36">
        <v>37400</v>
      </c>
      <c r="G19" s="19" t="s">
        <v>23</v>
      </c>
      <c r="H19" s="19">
        <v>9</v>
      </c>
      <c r="I19" s="37" t="s">
        <v>24</v>
      </c>
      <c r="J19" s="20"/>
      <c r="K19" s="38">
        <f t="shared" ref="K19:K31" si="0">SUM(L19:O19)</f>
        <v>54</v>
      </c>
      <c r="L19" s="48">
        <v>14</v>
      </c>
      <c r="M19" s="48">
        <v>13</v>
      </c>
      <c r="N19" s="48">
        <v>13</v>
      </c>
      <c r="O19" s="48">
        <v>14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77" s="22" customFormat="1">
      <c r="A20" s="21">
        <v>4</v>
      </c>
      <c r="B20" s="13">
        <v>12</v>
      </c>
      <c r="C20" s="35" t="s">
        <v>140</v>
      </c>
      <c r="D20" s="35" t="s">
        <v>141</v>
      </c>
      <c r="E20" s="35" t="s">
        <v>34</v>
      </c>
      <c r="F20" s="36">
        <v>37572</v>
      </c>
      <c r="G20" s="47" t="s">
        <v>23</v>
      </c>
      <c r="H20" s="19">
        <v>9</v>
      </c>
      <c r="I20" s="37" t="s">
        <v>24</v>
      </c>
      <c r="J20" s="20"/>
      <c r="K20" s="38">
        <f t="shared" si="0"/>
        <v>53</v>
      </c>
      <c r="L20" s="48">
        <v>9</v>
      </c>
      <c r="M20" s="48">
        <v>13</v>
      </c>
      <c r="N20" s="48">
        <v>12</v>
      </c>
      <c r="O20" s="48">
        <v>19</v>
      </c>
      <c r="P20" s="29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77" s="22" customFormat="1" ht="15" customHeight="1">
      <c r="A21" s="21">
        <v>4</v>
      </c>
      <c r="B21" s="13">
        <v>13</v>
      </c>
      <c r="C21" s="35" t="s">
        <v>142</v>
      </c>
      <c r="D21" s="35" t="s">
        <v>143</v>
      </c>
      <c r="E21" s="35" t="s">
        <v>139</v>
      </c>
      <c r="F21" s="36">
        <v>37464</v>
      </c>
      <c r="G21" s="47" t="s">
        <v>23</v>
      </c>
      <c r="H21" s="19">
        <v>9</v>
      </c>
      <c r="I21" s="37" t="s">
        <v>24</v>
      </c>
      <c r="J21" s="20"/>
      <c r="K21" s="38">
        <f t="shared" si="0"/>
        <v>52</v>
      </c>
      <c r="L21" s="48">
        <v>14</v>
      </c>
      <c r="M21" s="48">
        <v>8</v>
      </c>
      <c r="N21" s="48">
        <v>11</v>
      </c>
      <c r="O21" s="48">
        <v>19</v>
      </c>
      <c r="P21" s="29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77" s="22" customFormat="1">
      <c r="A22" s="21">
        <v>2</v>
      </c>
      <c r="B22" s="13">
        <v>14</v>
      </c>
      <c r="C22" s="39" t="s">
        <v>144</v>
      </c>
      <c r="D22" s="39" t="s">
        <v>145</v>
      </c>
      <c r="E22" s="39" t="s">
        <v>27</v>
      </c>
      <c r="F22" s="40">
        <v>37264</v>
      </c>
      <c r="G22" s="42" t="s">
        <v>23</v>
      </c>
      <c r="H22" s="20">
        <v>9</v>
      </c>
      <c r="I22" s="39" t="s">
        <v>69</v>
      </c>
      <c r="J22" s="39"/>
      <c r="K22" s="20">
        <f t="shared" si="0"/>
        <v>49</v>
      </c>
      <c r="L22" s="20">
        <v>18</v>
      </c>
      <c r="M22" s="20">
        <v>13</v>
      </c>
      <c r="N22" s="20">
        <v>13</v>
      </c>
      <c r="O22" s="20">
        <v>5</v>
      </c>
      <c r="P22" s="41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pans="1:77" s="22" customFormat="1">
      <c r="A23" s="21">
        <v>2</v>
      </c>
      <c r="B23" s="13">
        <v>15</v>
      </c>
      <c r="C23" s="39" t="s">
        <v>146</v>
      </c>
      <c r="D23" s="39" t="s">
        <v>70</v>
      </c>
      <c r="E23" s="39" t="s">
        <v>126</v>
      </c>
      <c r="F23" s="40">
        <v>37491</v>
      </c>
      <c r="G23" s="42" t="s">
        <v>23</v>
      </c>
      <c r="H23" s="20">
        <v>9</v>
      </c>
      <c r="I23" s="39" t="s">
        <v>112</v>
      </c>
      <c r="J23" s="39"/>
      <c r="K23" s="20">
        <f t="shared" si="0"/>
        <v>48</v>
      </c>
      <c r="L23" s="20">
        <v>18</v>
      </c>
      <c r="M23" s="20">
        <v>10</v>
      </c>
      <c r="N23" s="20">
        <v>13</v>
      </c>
      <c r="O23" s="20">
        <v>7</v>
      </c>
      <c r="P23" s="41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pans="1:77" s="22" customFormat="1">
      <c r="A24" s="21">
        <v>4</v>
      </c>
      <c r="B24" s="13">
        <v>16</v>
      </c>
      <c r="C24" s="35" t="s">
        <v>147</v>
      </c>
      <c r="D24" s="35" t="s">
        <v>123</v>
      </c>
      <c r="E24" s="35" t="s">
        <v>148</v>
      </c>
      <c r="F24" s="36">
        <v>37674</v>
      </c>
      <c r="G24" s="47" t="s">
        <v>23</v>
      </c>
      <c r="H24" s="19">
        <v>9</v>
      </c>
      <c r="I24" s="37" t="s">
        <v>24</v>
      </c>
      <c r="J24" s="20"/>
      <c r="K24" s="38">
        <f t="shared" si="0"/>
        <v>48</v>
      </c>
      <c r="L24" s="48">
        <v>9</v>
      </c>
      <c r="M24" s="48">
        <v>9</v>
      </c>
      <c r="N24" s="48">
        <v>11</v>
      </c>
      <c r="O24" s="48">
        <v>19</v>
      </c>
      <c r="P24" s="29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77" s="22" customFormat="1">
      <c r="A25" s="21">
        <v>4</v>
      </c>
      <c r="B25" s="13">
        <v>17</v>
      </c>
      <c r="C25" s="35" t="s">
        <v>149</v>
      </c>
      <c r="D25" s="35" t="s">
        <v>109</v>
      </c>
      <c r="E25" s="35" t="s">
        <v>46</v>
      </c>
      <c r="F25" s="36">
        <v>37544</v>
      </c>
      <c r="G25" s="47" t="s">
        <v>23</v>
      </c>
      <c r="H25" s="19">
        <v>9</v>
      </c>
      <c r="I25" s="37" t="s">
        <v>24</v>
      </c>
      <c r="J25" s="20"/>
      <c r="K25" s="38">
        <f t="shared" si="0"/>
        <v>45.5</v>
      </c>
      <c r="L25" s="48">
        <v>10</v>
      </c>
      <c r="M25" s="48">
        <v>14</v>
      </c>
      <c r="N25" s="48">
        <v>11</v>
      </c>
      <c r="O25" s="48">
        <v>10.5</v>
      </c>
      <c r="P25" s="29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77" s="22" customFormat="1" ht="14.25" customHeight="1">
      <c r="A26" s="21">
        <v>2</v>
      </c>
      <c r="B26" s="13">
        <v>18</v>
      </c>
      <c r="C26" s="39" t="s">
        <v>150</v>
      </c>
      <c r="D26" s="39" t="s">
        <v>151</v>
      </c>
      <c r="E26" s="39" t="s">
        <v>152</v>
      </c>
      <c r="F26" s="40">
        <v>37476</v>
      </c>
      <c r="G26" s="42" t="s">
        <v>23</v>
      </c>
      <c r="H26" s="20">
        <v>9</v>
      </c>
      <c r="I26" s="39" t="s">
        <v>112</v>
      </c>
      <c r="J26" s="39"/>
      <c r="K26" s="20">
        <f t="shared" si="0"/>
        <v>45</v>
      </c>
      <c r="L26" s="20">
        <v>17</v>
      </c>
      <c r="M26" s="20">
        <v>10</v>
      </c>
      <c r="N26" s="20">
        <v>13</v>
      </c>
      <c r="O26" s="20">
        <v>5</v>
      </c>
      <c r="P26" s="41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pans="1:77" s="22" customFormat="1" ht="15" customHeight="1">
      <c r="A27" s="21">
        <v>4</v>
      </c>
      <c r="B27" s="13">
        <v>19</v>
      </c>
      <c r="C27" s="35" t="s">
        <v>153</v>
      </c>
      <c r="D27" s="35" t="s">
        <v>154</v>
      </c>
      <c r="E27" s="35" t="s">
        <v>76</v>
      </c>
      <c r="F27" s="36">
        <v>37678</v>
      </c>
      <c r="G27" s="47" t="s">
        <v>23</v>
      </c>
      <c r="H27" s="19">
        <v>9</v>
      </c>
      <c r="I27" s="37" t="s">
        <v>24</v>
      </c>
      <c r="J27" s="20"/>
      <c r="K27" s="38">
        <f t="shared" si="0"/>
        <v>45</v>
      </c>
      <c r="L27" s="48">
        <v>5</v>
      </c>
      <c r="M27" s="48">
        <v>11</v>
      </c>
      <c r="N27" s="48">
        <v>15</v>
      </c>
      <c r="O27" s="48">
        <v>14</v>
      </c>
      <c r="P27" s="29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77" s="22" customFormat="1">
      <c r="A28" s="21">
        <v>4</v>
      </c>
      <c r="B28" s="13">
        <v>20</v>
      </c>
      <c r="C28" s="35" t="s">
        <v>155</v>
      </c>
      <c r="D28" s="35" t="s">
        <v>114</v>
      </c>
      <c r="E28" s="35" t="s">
        <v>156</v>
      </c>
      <c r="F28" s="36">
        <v>37570</v>
      </c>
      <c r="G28" s="47" t="s">
        <v>23</v>
      </c>
      <c r="H28" s="19">
        <v>9</v>
      </c>
      <c r="I28" s="37" t="s">
        <v>24</v>
      </c>
      <c r="J28" s="20"/>
      <c r="K28" s="38">
        <f t="shared" si="0"/>
        <v>44</v>
      </c>
      <c r="L28" s="48">
        <v>10</v>
      </c>
      <c r="M28" s="48">
        <v>5</v>
      </c>
      <c r="N28" s="48">
        <v>11</v>
      </c>
      <c r="O28" s="48">
        <v>18</v>
      </c>
      <c r="P28" s="29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77" s="22" customFormat="1" ht="17.25" customHeight="1">
      <c r="A29" s="21">
        <v>2</v>
      </c>
      <c r="B29" s="13">
        <v>21</v>
      </c>
      <c r="C29" s="39" t="s">
        <v>157</v>
      </c>
      <c r="D29" s="39" t="s">
        <v>158</v>
      </c>
      <c r="E29" s="39" t="s">
        <v>55</v>
      </c>
      <c r="F29" s="40">
        <v>37425</v>
      </c>
      <c r="G29" s="42" t="s">
        <v>23</v>
      </c>
      <c r="H29" s="20">
        <v>9</v>
      </c>
      <c r="I29" s="39" t="s">
        <v>112</v>
      </c>
      <c r="J29" s="39"/>
      <c r="K29" s="20">
        <f t="shared" si="0"/>
        <v>42</v>
      </c>
      <c r="L29" s="20">
        <v>18</v>
      </c>
      <c r="M29" s="20">
        <v>10</v>
      </c>
      <c r="N29" s="20">
        <v>14</v>
      </c>
      <c r="O29" s="20">
        <v>0</v>
      </c>
      <c r="P29" s="41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pans="1:77" s="22" customFormat="1">
      <c r="A30" s="21">
        <v>4</v>
      </c>
      <c r="B30" s="13">
        <v>22</v>
      </c>
      <c r="C30" s="35" t="s">
        <v>159</v>
      </c>
      <c r="D30" s="35" t="s">
        <v>160</v>
      </c>
      <c r="E30" s="35" t="s">
        <v>72</v>
      </c>
      <c r="F30" s="36">
        <v>37455</v>
      </c>
      <c r="G30" s="47" t="s">
        <v>23</v>
      </c>
      <c r="H30" s="19">
        <v>9</v>
      </c>
      <c r="I30" s="37" t="s">
        <v>24</v>
      </c>
      <c r="J30" s="20"/>
      <c r="K30" s="38">
        <f t="shared" si="0"/>
        <v>39.5</v>
      </c>
      <c r="L30" s="48">
        <v>8.5</v>
      </c>
      <c r="M30" s="48">
        <v>8</v>
      </c>
      <c r="N30" s="48">
        <v>12</v>
      </c>
      <c r="O30" s="48">
        <v>11</v>
      </c>
      <c r="P30" s="29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77" s="22" customFormat="1">
      <c r="A31" s="21">
        <v>4</v>
      </c>
      <c r="B31" s="13">
        <v>23</v>
      </c>
      <c r="C31" s="35" t="s">
        <v>161</v>
      </c>
      <c r="D31" s="35" t="s">
        <v>162</v>
      </c>
      <c r="E31" s="35" t="s">
        <v>139</v>
      </c>
      <c r="F31" s="36">
        <v>37372</v>
      </c>
      <c r="G31" s="47" t="s">
        <v>23</v>
      </c>
      <c r="H31" s="19">
        <v>9</v>
      </c>
      <c r="I31" s="37" t="s">
        <v>24</v>
      </c>
      <c r="J31" s="20"/>
      <c r="K31" s="38">
        <f t="shared" si="0"/>
        <v>39</v>
      </c>
      <c r="L31" s="48">
        <v>11</v>
      </c>
      <c r="M31" s="48">
        <v>6</v>
      </c>
      <c r="N31" s="48">
        <v>11</v>
      </c>
      <c r="O31" s="48">
        <v>11</v>
      </c>
      <c r="P31" s="29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</sheetData>
  <mergeCells count="4">
    <mergeCell ref="L2:AE6"/>
    <mergeCell ref="C4:J4"/>
    <mergeCell ref="C5:J5"/>
    <mergeCell ref="C6:D6"/>
  </mergeCells>
  <pageMargins left="0.7" right="0.7" top="0.75" bottom="0.75" header="0.3" footer="0.3"/>
  <ignoredErrors>
    <ignoredError sqref="K14:K17" unlockedFormula="1"/>
    <ignoredError sqref="K18" formula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topLeftCell="A19" workbookViewId="0">
      <selection activeCell="E6" sqref="E6"/>
    </sheetView>
  </sheetViews>
  <sheetFormatPr defaultRowHeight="15"/>
  <cols>
    <col min="1" max="1" width="6.7109375" style="49" customWidth="1"/>
    <col min="2" max="2" width="6.5703125" style="49" customWidth="1"/>
    <col min="3" max="3" width="14.85546875" style="49" customWidth="1"/>
    <col min="4" max="4" width="13" style="49" customWidth="1"/>
    <col min="5" max="5" width="16.140625" style="49" customWidth="1"/>
    <col min="6" max="6" width="12.28515625" style="49" hidden="1" customWidth="1"/>
    <col min="7" max="7" width="10.28515625" style="49" customWidth="1"/>
    <col min="8" max="8" width="11.28515625" style="49" customWidth="1"/>
    <col min="9" max="9" width="25.42578125" style="49" customWidth="1"/>
    <col min="10" max="10" width="13.5703125" style="15" customWidth="1"/>
    <col min="11" max="11" width="12.28515625" style="15" customWidth="1"/>
    <col min="12" max="31" width="0" hidden="1" customWidth="1"/>
  </cols>
  <sheetData>
    <row r="1" spans="1:31">
      <c r="B1" s="6"/>
      <c r="C1" s="6"/>
      <c r="D1" s="6"/>
      <c r="E1" s="6"/>
      <c r="F1" s="6"/>
      <c r="G1" s="6"/>
      <c r="H1" s="6"/>
      <c r="I1" s="6"/>
      <c r="J1" s="3"/>
      <c r="K1" s="3"/>
      <c r="L1" s="1"/>
      <c r="M1" s="1"/>
      <c r="N1" s="1"/>
      <c r="O1" s="1"/>
      <c r="P1" s="1" t="s">
        <v>80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26.25">
      <c r="B2" s="6"/>
      <c r="C2" s="50" t="s">
        <v>0</v>
      </c>
      <c r="D2" s="6"/>
      <c r="E2" s="6"/>
      <c r="F2" s="6"/>
      <c r="G2" s="6"/>
      <c r="H2" s="6"/>
      <c r="I2" s="6"/>
      <c r="J2" s="3"/>
      <c r="K2" s="3"/>
      <c r="L2" s="110" t="s">
        <v>1</v>
      </c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</row>
    <row r="3" spans="1:31" ht="15.75" thickBot="1">
      <c r="B3" s="6"/>
      <c r="C3" s="6"/>
      <c r="D3" s="6"/>
      <c r="E3" s="6"/>
      <c r="F3" s="6"/>
      <c r="G3" s="6"/>
      <c r="H3" s="6"/>
      <c r="I3" s="6"/>
      <c r="J3" s="3"/>
      <c r="K3" s="3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</row>
    <row r="4" spans="1:31" ht="15.75" thickBot="1">
      <c r="B4" s="6" t="s">
        <v>2</v>
      </c>
      <c r="C4" s="123" t="s">
        <v>3</v>
      </c>
      <c r="D4" s="124"/>
      <c r="E4" s="124"/>
      <c r="F4" s="124"/>
      <c r="G4" s="124"/>
      <c r="H4" s="124"/>
      <c r="I4" s="124"/>
      <c r="J4" s="125"/>
      <c r="K4" s="3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</row>
    <row r="5" spans="1:31" ht="15.75" thickBot="1">
      <c r="B5" s="6"/>
      <c r="C5" s="126" t="s">
        <v>4</v>
      </c>
      <c r="D5" s="126"/>
      <c r="E5" s="126"/>
      <c r="F5" s="126"/>
      <c r="G5" s="126"/>
      <c r="H5" s="126"/>
      <c r="I5" s="126"/>
      <c r="J5" s="126"/>
      <c r="K5" s="3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</row>
    <row r="6" spans="1:31" ht="15.75" thickBot="1">
      <c r="B6" s="6" t="s">
        <v>5</v>
      </c>
      <c r="C6" s="123" t="s">
        <v>6</v>
      </c>
      <c r="D6" s="125"/>
      <c r="E6" s="6"/>
      <c r="F6" s="6" t="s">
        <v>7</v>
      </c>
      <c r="G6" s="51" t="s">
        <v>168</v>
      </c>
      <c r="H6" s="6"/>
      <c r="I6" s="6"/>
      <c r="J6" s="3"/>
      <c r="K6" s="3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</row>
    <row r="7" spans="1:31">
      <c r="B7" s="6"/>
      <c r="C7" s="6"/>
      <c r="D7" s="6"/>
      <c r="E7" s="6"/>
      <c r="F7" s="6"/>
      <c r="G7" s="6"/>
      <c r="H7" s="6"/>
      <c r="I7" s="6"/>
      <c r="J7" s="3"/>
      <c r="K7" s="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5" customHeight="1">
      <c r="A8" s="127" t="s">
        <v>265</v>
      </c>
      <c r="B8" s="129" t="s">
        <v>9</v>
      </c>
      <c r="C8" s="121" t="s">
        <v>10</v>
      </c>
      <c r="D8" s="121" t="s">
        <v>11</v>
      </c>
      <c r="E8" s="121" t="s">
        <v>12</v>
      </c>
      <c r="F8" s="121" t="s">
        <v>13</v>
      </c>
      <c r="G8" s="121" t="s">
        <v>14</v>
      </c>
      <c r="H8" s="121" t="s">
        <v>15</v>
      </c>
      <c r="I8" s="121" t="s">
        <v>16</v>
      </c>
      <c r="J8" s="121" t="s">
        <v>17</v>
      </c>
      <c r="K8" s="121" t="s">
        <v>18</v>
      </c>
      <c r="L8" s="119" t="s">
        <v>19</v>
      </c>
      <c r="M8" s="120"/>
      <c r="N8" s="120"/>
      <c r="O8" s="120"/>
      <c r="P8" s="120"/>
      <c r="Q8" s="12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1"/>
    </row>
    <row r="9" spans="1:31" ht="15.75" customHeight="1">
      <c r="A9" s="128"/>
      <c r="B9" s="129"/>
      <c r="C9" s="122"/>
      <c r="D9" s="122"/>
      <c r="E9" s="122"/>
      <c r="F9" s="122"/>
      <c r="G9" s="122"/>
      <c r="H9" s="122"/>
      <c r="I9" s="122"/>
      <c r="J9" s="122"/>
      <c r="K9" s="122"/>
      <c r="L9" s="13">
        <v>1</v>
      </c>
      <c r="M9" s="13">
        <v>2</v>
      </c>
      <c r="N9" s="13">
        <v>3</v>
      </c>
      <c r="O9" s="13">
        <v>4</v>
      </c>
      <c r="P9" s="13">
        <v>5</v>
      </c>
      <c r="Q9" s="13">
        <v>6</v>
      </c>
      <c r="R9" s="13">
        <v>7</v>
      </c>
      <c r="S9" s="13">
        <v>8</v>
      </c>
      <c r="T9" s="13">
        <v>9</v>
      </c>
      <c r="U9" s="13">
        <v>10</v>
      </c>
      <c r="V9" s="13">
        <v>11</v>
      </c>
      <c r="W9" s="13">
        <v>12</v>
      </c>
      <c r="X9" s="13">
        <v>13</v>
      </c>
      <c r="Y9" s="13">
        <v>14</v>
      </c>
      <c r="Z9" s="13">
        <v>15</v>
      </c>
      <c r="AA9" s="13">
        <v>16</v>
      </c>
      <c r="AB9" s="13">
        <v>17</v>
      </c>
      <c r="AC9" s="13">
        <v>18</v>
      </c>
      <c r="AD9" s="13">
        <v>19</v>
      </c>
      <c r="AE9" s="13">
        <v>20</v>
      </c>
    </row>
    <row r="10" spans="1:31" s="22" customFormat="1" ht="15" customHeight="1">
      <c r="A10" s="21">
        <v>4</v>
      </c>
      <c r="B10" s="20">
        <v>1</v>
      </c>
      <c r="C10" s="17" t="s">
        <v>169</v>
      </c>
      <c r="D10" s="52" t="s">
        <v>170</v>
      </c>
      <c r="E10" s="52" t="s">
        <v>57</v>
      </c>
      <c r="F10" s="18">
        <v>37962</v>
      </c>
      <c r="G10" s="14" t="s">
        <v>23</v>
      </c>
      <c r="H10" s="14">
        <v>8</v>
      </c>
      <c r="I10" s="14" t="s">
        <v>24</v>
      </c>
      <c r="J10" s="98"/>
      <c r="K10" s="99">
        <f>SUM(L10:O10)</f>
        <v>80</v>
      </c>
      <c r="L10" s="82">
        <v>18</v>
      </c>
      <c r="M10" s="82">
        <v>25</v>
      </c>
      <c r="N10" s="82">
        <v>13</v>
      </c>
      <c r="O10" s="82">
        <v>24</v>
      </c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</row>
    <row r="11" spans="1:31" s="22" customFormat="1" ht="15" customHeight="1">
      <c r="A11" s="21">
        <v>4</v>
      </c>
      <c r="B11" s="20">
        <v>2</v>
      </c>
      <c r="C11" s="17" t="s">
        <v>171</v>
      </c>
      <c r="D11" s="52" t="s">
        <v>123</v>
      </c>
      <c r="E11" s="52" t="s">
        <v>75</v>
      </c>
      <c r="F11" s="18">
        <v>37819</v>
      </c>
      <c r="G11" s="14" t="s">
        <v>23</v>
      </c>
      <c r="H11" s="16">
        <v>8</v>
      </c>
      <c r="I11" s="14" t="s">
        <v>24</v>
      </c>
      <c r="J11" s="98"/>
      <c r="K11" s="99">
        <f>SUM(L11:O11)</f>
        <v>77.5</v>
      </c>
      <c r="L11" s="82">
        <v>18</v>
      </c>
      <c r="M11" s="82">
        <v>21</v>
      </c>
      <c r="N11" s="82">
        <v>14</v>
      </c>
      <c r="O11" s="82">
        <v>24.5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</row>
    <row r="12" spans="1:31" s="22" customFormat="1" ht="15" customHeight="1">
      <c r="A12" s="21">
        <v>4</v>
      </c>
      <c r="B12" s="20">
        <v>3</v>
      </c>
      <c r="C12" s="17" t="s">
        <v>172</v>
      </c>
      <c r="D12" s="52" t="s">
        <v>154</v>
      </c>
      <c r="E12" s="52" t="s">
        <v>46</v>
      </c>
      <c r="F12" s="18">
        <v>37733</v>
      </c>
      <c r="G12" s="14" t="s">
        <v>23</v>
      </c>
      <c r="H12" s="14">
        <v>8</v>
      </c>
      <c r="I12" s="14" t="s">
        <v>24</v>
      </c>
      <c r="J12" s="98"/>
      <c r="K12" s="99">
        <f>SUM(L12:O12)</f>
        <v>76</v>
      </c>
      <c r="L12" s="82">
        <v>18</v>
      </c>
      <c r="M12" s="82">
        <v>22</v>
      </c>
      <c r="N12" s="82">
        <v>14</v>
      </c>
      <c r="O12" s="83">
        <v>22</v>
      </c>
      <c r="P12" s="21"/>
      <c r="Q12" s="21"/>
      <c r="R12" s="21"/>
      <c r="S12" s="21"/>
      <c r="T12" s="21"/>
      <c r="U12" s="21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31" s="22" customFormat="1" ht="15" customHeight="1">
      <c r="A13" s="21">
        <v>6</v>
      </c>
      <c r="B13" s="20">
        <v>4</v>
      </c>
      <c r="C13" s="56" t="s">
        <v>173</v>
      </c>
      <c r="D13" s="56" t="s">
        <v>30</v>
      </c>
      <c r="E13" s="56" t="s">
        <v>57</v>
      </c>
      <c r="F13" s="84">
        <v>37979</v>
      </c>
      <c r="G13" s="56" t="s">
        <v>23</v>
      </c>
      <c r="H13" s="56">
        <v>8</v>
      </c>
      <c r="I13" s="56" t="s">
        <v>174</v>
      </c>
      <c r="J13" s="95"/>
      <c r="K13" s="95">
        <f>SUM(L13:T13)</f>
        <v>76</v>
      </c>
      <c r="L13" s="57">
        <v>11</v>
      </c>
      <c r="M13" s="57">
        <v>5</v>
      </c>
      <c r="N13" s="57">
        <v>4</v>
      </c>
      <c r="O13" s="57">
        <v>1</v>
      </c>
      <c r="P13" s="57">
        <v>2</v>
      </c>
      <c r="Q13" s="21">
        <v>18</v>
      </c>
      <c r="R13" s="21">
        <v>7</v>
      </c>
      <c r="S13" s="21">
        <v>10</v>
      </c>
      <c r="T13" s="21">
        <v>18</v>
      </c>
      <c r="U13" s="21"/>
      <c r="V13" s="25"/>
      <c r="W13" s="25"/>
      <c r="X13" s="25"/>
      <c r="Y13" s="25"/>
      <c r="Z13" s="25"/>
      <c r="AA13" s="25"/>
      <c r="AB13" s="25"/>
      <c r="AC13" s="25"/>
      <c r="AD13" s="25"/>
      <c r="AE13" s="25"/>
    </row>
    <row r="14" spans="1:31" s="22" customFormat="1" ht="14.45" customHeight="1">
      <c r="A14" s="21">
        <v>4</v>
      </c>
      <c r="B14" s="20">
        <v>5</v>
      </c>
      <c r="C14" s="17" t="s">
        <v>175</v>
      </c>
      <c r="D14" s="52" t="s">
        <v>71</v>
      </c>
      <c r="E14" s="52" t="s">
        <v>76</v>
      </c>
      <c r="F14" s="18">
        <v>37887</v>
      </c>
      <c r="G14" s="14" t="s">
        <v>23</v>
      </c>
      <c r="H14" s="14">
        <v>8</v>
      </c>
      <c r="I14" s="14" t="s">
        <v>24</v>
      </c>
      <c r="J14" s="98"/>
      <c r="K14" s="99">
        <f>SUM(L14:O14)</f>
        <v>75.5</v>
      </c>
      <c r="L14" s="82">
        <v>21</v>
      </c>
      <c r="M14" s="82">
        <v>19</v>
      </c>
      <c r="N14" s="82">
        <v>12</v>
      </c>
      <c r="O14" s="83">
        <v>23.5</v>
      </c>
      <c r="P14" s="21"/>
      <c r="Q14" s="21"/>
      <c r="R14" s="21"/>
      <c r="S14" s="21"/>
      <c r="T14" s="21"/>
      <c r="U14" s="21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1:31" s="22" customFormat="1" ht="13.15" customHeight="1">
      <c r="A15" s="21">
        <v>6</v>
      </c>
      <c r="B15" s="20">
        <v>6</v>
      </c>
      <c r="C15" s="56" t="s">
        <v>176</v>
      </c>
      <c r="D15" s="56" t="s">
        <v>74</v>
      </c>
      <c r="E15" s="56" t="s">
        <v>177</v>
      </c>
      <c r="F15" s="84">
        <v>37816</v>
      </c>
      <c r="G15" s="56" t="s">
        <v>23</v>
      </c>
      <c r="H15" s="56">
        <v>8</v>
      </c>
      <c r="I15" s="56" t="s">
        <v>178</v>
      </c>
      <c r="J15" s="95"/>
      <c r="K15" s="95">
        <f>SUM(L15:T15)</f>
        <v>75</v>
      </c>
      <c r="L15" s="57">
        <v>12</v>
      </c>
      <c r="M15" s="57">
        <v>6</v>
      </c>
      <c r="N15" s="57">
        <v>3</v>
      </c>
      <c r="O15" s="57">
        <v>1</v>
      </c>
      <c r="P15" s="57">
        <v>2</v>
      </c>
      <c r="Q15" s="21">
        <v>16</v>
      </c>
      <c r="R15" s="21">
        <v>7</v>
      </c>
      <c r="S15" s="21">
        <v>10</v>
      </c>
      <c r="T15" s="21">
        <v>18</v>
      </c>
      <c r="U15" s="21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31" s="22" customFormat="1" ht="16.899999999999999" customHeight="1">
      <c r="A16" s="21">
        <v>4</v>
      </c>
      <c r="B16" s="20">
        <v>7</v>
      </c>
      <c r="C16" s="17" t="s">
        <v>179</v>
      </c>
      <c r="D16" s="52" t="s">
        <v>180</v>
      </c>
      <c r="E16" s="52" t="s">
        <v>181</v>
      </c>
      <c r="F16" s="18">
        <v>37701</v>
      </c>
      <c r="G16" s="14" t="s">
        <v>23</v>
      </c>
      <c r="H16" s="16">
        <v>8</v>
      </c>
      <c r="I16" s="14" t="s">
        <v>24</v>
      </c>
      <c r="J16" s="98"/>
      <c r="K16" s="99">
        <f>SUM(L16:O16)</f>
        <v>73</v>
      </c>
      <c r="L16" s="82">
        <v>20</v>
      </c>
      <c r="M16" s="82">
        <v>19</v>
      </c>
      <c r="N16" s="82">
        <v>11</v>
      </c>
      <c r="O16" s="83">
        <v>23</v>
      </c>
      <c r="P16" s="21"/>
      <c r="Q16" s="21"/>
      <c r="R16" s="21"/>
      <c r="S16" s="21"/>
      <c r="T16" s="21"/>
      <c r="U16" s="21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s="22" customFormat="1" ht="14.45" customHeight="1">
      <c r="A17" s="21">
        <v>2</v>
      </c>
      <c r="B17" s="20">
        <v>8</v>
      </c>
      <c r="C17" s="16" t="s">
        <v>182</v>
      </c>
      <c r="D17" s="16" t="s">
        <v>183</v>
      </c>
      <c r="E17" s="16" t="s">
        <v>184</v>
      </c>
      <c r="F17" s="53">
        <v>37743</v>
      </c>
      <c r="G17" s="16" t="s">
        <v>23</v>
      </c>
      <c r="H17" s="16">
        <v>8</v>
      </c>
      <c r="I17" s="16" t="s">
        <v>185</v>
      </c>
      <c r="J17" s="99"/>
      <c r="K17" s="99">
        <f>SUM(L17:O17)</f>
        <v>72</v>
      </c>
      <c r="L17" s="20">
        <v>20</v>
      </c>
      <c r="M17" s="20">
        <v>22</v>
      </c>
      <c r="N17" s="20">
        <v>10</v>
      </c>
      <c r="O17" s="20">
        <v>20</v>
      </c>
      <c r="P17" s="20"/>
      <c r="Q17" s="20"/>
      <c r="R17" s="20"/>
      <c r="S17" s="20"/>
      <c r="T17" s="20"/>
      <c r="U17" s="20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pans="1:31" s="22" customFormat="1" ht="15.6" customHeight="1">
      <c r="A18" s="21">
        <v>6</v>
      </c>
      <c r="B18" s="20">
        <v>9</v>
      </c>
      <c r="C18" s="54" t="s">
        <v>186</v>
      </c>
      <c r="D18" s="54" t="s">
        <v>187</v>
      </c>
      <c r="E18" s="54" t="s">
        <v>188</v>
      </c>
      <c r="F18" s="55">
        <v>37666</v>
      </c>
      <c r="G18" s="56" t="s">
        <v>23</v>
      </c>
      <c r="H18" s="56">
        <v>8</v>
      </c>
      <c r="I18" s="56" t="s">
        <v>174</v>
      </c>
      <c r="J18" s="95"/>
      <c r="K18" s="95">
        <f>SUM(L18:T18)</f>
        <v>72</v>
      </c>
      <c r="L18" s="21">
        <v>8</v>
      </c>
      <c r="M18" s="21">
        <v>4</v>
      </c>
      <c r="N18" s="21">
        <v>4</v>
      </c>
      <c r="O18" s="21">
        <v>1</v>
      </c>
      <c r="P18" s="21">
        <v>2</v>
      </c>
      <c r="Q18" s="21">
        <v>17</v>
      </c>
      <c r="R18" s="21">
        <v>6</v>
      </c>
      <c r="S18" s="21">
        <v>14</v>
      </c>
      <c r="T18" s="21">
        <v>16</v>
      </c>
      <c r="U18" s="21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s="22" customFormat="1" ht="13.9" customHeight="1">
      <c r="A19" s="21">
        <v>4</v>
      </c>
      <c r="B19" s="20">
        <v>10</v>
      </c>
      <c r="C19" s="17" t="s">
        <v>189</v>
      </c>
      <c r="D19" s="52" t="s">
        <v>190</v>
      </c>
      <c r="E19" s="52" t="s">
        <v>191</v>
      </c>
      <c r="F19" s="18">
        <v>37875</v>
      </c>
      <c r="G19" s="14" t="s">
        <v>23</v>
      </c>
      <c r="H19" s="16">
        <v>8</v>
      </c>
      <c r="I19" s="14" t="s">
        <v>24</v>
      </c>
      <c r="J19" s="98"/>
      <c r="K19" s="99">
        <f>SUM(L19:O19)</f>
        <v>71.5</v>
      </c>
      <c r="L19" s="82">
        <v>17</v>
      </c>
      <c r="M19" s="82">
        <v>20</v>
      </c>
      <c r="N19" s="82">
        <v>11</v>
      </c>
      <c r="O19" s="83">
        <v>23.5</v>
      </c>
      <c r="P19" s="21"/>
      <c r="Q19" s="21"/>
      <c r="R19" s="21"/>
      <c r="S19" s="21"/>
      <c r="T19" s="21"/>
      <c r="U19" s="21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1" s="22" customFormat="1" ht="15" customHeight="1">
      <c r="A20" s="21">
        <v>6</v>
      </c>
      <c r="B20" s="20">
        <v>11</v>
      </c>
      <c r="C20" s="58" t="s">
        <v>192</v>
      </c>
      <c r="D20" s="58" t="s">
        <v>74</v>
      </c>
      <c r="E20" s="58" t="s">
        <v>193</v>
      </c>
      <c r="F20" s="59">
        <v>37658</v>
      </c>
      <c r="G20" s="58" t="s">
        <v>23</v>
      </c>
      <c r="H20" s="56">
        <v>8</v>
      </c>
      <c r="I20" s="58" t="s">
        <v>178</v>
      </c>
      <c r="J20" s="95"/>
      <c r="K20" s="95">
        <f>SUM(L20:T20)</f>
        <v>71</v>
      </c>
      <c r="L20" s="21">
        <v>11</v>
      </c>
      <c r="M20" s="21">
        <v>3</v>
      </c>
      <c r="N20" s="21">
        <v>4</v>
      </c>
      <c r="O20" s="21">
        <v>1</v>
      </c>
      <c r="P20" s="21">
        <v>2</v>
      </c>
      <c r="Q20" s="21">
        <v>17</v>
      </c>
      <c r="R20" s="21">
        <v>5</v>
      </c>
      <c r="S20" s="21">
        <v>11</v>
      </c>
      <c r="T20" s="21">
        <v>17</v>
      </c>
      <c r="U20" s="21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s="22" customFormat="1" ht="16.149999999999999" customHeight="1">
      <c r="A21" s="21">
        <v>6</v>
      </c>
      <c r="B21" s="20">
        <v>12</v>
      </c>
      <c r="C21" s="54" t="s">
        <v>194</v>
      </c>
      <c r="D21" s="54" t="s">
        <v>195</v>
      </c>
      <c r="E21" s="54" t="s">
        <v>91</v>
      </c>
      <c r="F21" s="55">
        <v>37754</v>
      </c>
      <c r="G21" s="56" t="s">
        <v>23</v>
      </c>
      <c r="H21" s="56">
        <v>8</v>
      </c>
      <c r="I21" s="56" t="s">
        <v>174</v>
      </c>
      <c r="J21" s="95"/>
      <c r="K21" s="95">
        <f>SUM(L21:T21)</f>
        <v>70</v>
      </c>
      <c r="L21" s="21">
        <v>12</v>
      </c>
      <c r="M21" s="21">
        <v>5</v>
      </c>
      <c r="N21" s="21">
        <v>4</v>
      </c>
      <c r="O21" s="21">
        <v>1</v>
      </c>
      <c r="P21" s="21">
        <v>2</v>
      </c>
      <c r="Q21" s="21">
        <v>15</v>
      </c>
      <c r="R21" s="21">
        <v>4</v>
      </c>
      <c r="S21" s="21">
        <v>13</v>
      </c>
      <c r="T21" s="21">
        <v>14</v>
      </c>
      <c r="U21" s="21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s="22" customFormat="1">
      <c r="A22" s="21">
        <v>4</v>
      </c>
      <c r="B22" s="20">
        <v>13</v>
      </c>
      <c r="C22" s="17" t="s">
        <v>196</v>
      </c>
      <c r="D22" s="52" t="s">
        <v>167</v>
      </c>
      <c r="E22" s="52" t="s">
        <v>22</v>
      </c>
      <c r="F22" s="18">
        <v>37777</v>
      </c>
      <c r="G22" s="26" t="s">
        <v>23</v>
      </c>
      <c r="H22" s="14">
        <v>8</v>
      </c>
      <c r="I22" s="14" t="s">
        <v>24</v>
      </c>
      <c r="J22" s="98"/>
      <c r="K22" s="99">
        <f t="shared" ref="K22:K40" si="0">SUM(L22:O22)</f>
        <v>69</v>
      </c>
      <c r="L22" s="82">
        <v>13</v>
      </c>
      <c r="M22" s="82">
        <v>23</v>
      </c>
      <c r="N22" s="82">
        <v>12</v>
      </c>
      <c r="O22" s="83">
        <v>21</v>
      </c>
      <c r="P22" s="28"/>
      <c r="Q22" s="21"/>
      <c r="R22" s="21"/>
      <c r="S22" s="21"/>
      <c r="T22" s="21"/>
      <c r="U22" s="21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s="22" customFormat="1">
      <c r="A23" s="21">
        <v>4</v>
      </c>
      <c r="B23" s="20">
        <v>14</v>
      </c>
      <c r="C23" s="17" t="s">
        <v>197</v>
      </c>
      <c r="D23" s="52" t="s">
        <v>73</v>
      </c>
      <c r="E23" s="52" t="s">
        <v>75</v>
      </c>
      <c r="F23" s="18">
        <v>37955</v>
      </c>
      <c r="G23" s="26" t="s">
        <v>23</v>
      </c>
      <c r="H23" s="14">
        <v>8</v>
      </c>
      <c r="I23" s="14" t="s">
        <v>24</v>
      </c>
      <c r="J23" s="98"/>
      <c r="K23" s="99">
        <f t="shared" si="0"/>
        <v>69</v>
      </c>
      <c r="L23" s="82">
        <v>21</v>
      </c>
      <c r="M23" s="82">
        <v>19</v>
      </c>
      <c r="N23" s="82">
        <v>13</v>
      </c>
      <c r="O23" s="83">
        <v>16</v>
      </c>
      <c r="P23" s="28"/>
      <c r="Q23" s="21"/>
      <c r="R23" s="21"/>
      <c r="S23" s="21"/>
      <c r="T23" s="21"/>
      <c r="U23" s="21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s="22" customFormat="1">
      <c r="A24" s="21">
        <v>4</v>
      </c>
      <c r="B24" s="20">
        <v>15</v>
      </c>
      <c r="C24" s="17" t="s">
        <v>198</v>
      </c>
      <c r="D24" s="52" t="s">
        <v>183</v>
      </c>
      <c r="E24" s="52" t="s">
        <v>27</v>
      </c>
      <c r="F24" s="18">
        <v>38002</v>
      </c>
      <c r="G24" s="26" t="s">
        <v>23</v>
      </c>
      <c r="H24" s="16">
        <v>8</v>
      </c>
      <c r="I24" s="14" t="s">
        <v>24</v>
      </c>
      <c r="J24" s="98"/>
      <c r="K24" s="99">
        <f t="shared" si="0"/>
        <v>68.5</v>
      </c>
      <c r="L24" s="82">
        <v>16</v>
      </c>
      <c r="M24" s="82">
        <v>16</v>
      </c>
      <c r="N24" s="82">
        <v>13</v>
      </c>
      <c r="O24" s="83">
        <v>23.5</v>
      </c>
      <c r="P24" s="28"/>
      <c r="Q24" s="21"/>
      <c r="R24" s="21"/>
      <c r="S24" s="21"/>
      <c r="T24" s="21"/>
      <c r="U24" s="21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s="22" customFormat="1">
      <c r="A25" s="21">
        <v>4</v>
      </c>
      <c r="B25" s="20">
        <v>16</v>
      </c>
      <c r="C25" s="17" t="s">
        <v>199</v>
      </c>
      <c r="D25" s="52" t="s">
        <v>54</v>
      </c>
      <c r="E25" s="52" t="s">
        <v>200</v>
      </c>
      <c r="F25" s="18">
        <v>37719</v>
      </c>
      <c r="G25" s="26" t="s">
        <v>23</v>
      </c>
      <c r="H25" s="14">
        <v>8</v>
      </c>
      <c r="I25" s="14" t="s">
        <v>24</v>
      </c>
      <c r="J25" s="98"/>
      <c r="K25" s="99">
        <f t="shared" si="0"/>
        <v>68.5</v>
      </c>
      <c r="L25" s="82">
        <v>15</v>
      </c>
      <c r="M25" s="82">
        <v>25</v>
      </c>
      <c r="N25" s="82">
        <v>8</v>
      </c>
      <c r="O25" s="83">
        <v>20.5</v>
      </c>
      <c r="P25" s="28"/>
      <c r="Q25" s="21"/>
      <c r="R25" s="21"/>
      <c r="S25" s="21"/>
      <c r="T25" s="21"/>
      <c r="U25" s="21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s="22" customFormat="1">
      <c r="A26" s="21">
        <v>4</v>
      </c>
      <c r="B26" s="20">
        <v>17</v>
      </c>
      <c r="C26" s="17" t="s">
        <v>201</v>
      </c>
      <c r="D26" s="52" t="s">
        <v>166</v>
      </c>
      <c r="E26" s="52" t="s">
        <v>55</v>
      </c>
      <c r="F26" s="18">
        <v>37771</v>
      </c>
      <c r="G26" s="26" t="s">
        <v>23</v>
      </c>
      <c r="H26" s="16">
        <v>8</v>
      </c>
      <c r="I26" s="14" t="s">
        <v>24</v>
      </c>
      <c r="J26" s="98"/>
      <c r="K26" s="99">
        <f t="shared" si="0"/>
        <v>66</v>
      </c>
      <c r="L26" s="82">
        <v>12</v>
      </c>
      <c r="M26" s="82">
        <v>23</v>
      </c>
      <c r="N26" s="82">
        <v>8</v>
      </c>
      <c r="O26" s="83">
        <v>23</v>
      </c>
      <c r="P26" s="28"/>
      <c r="Q26" s="21"/>
      <c r="R26" s="21"/>
      <c r="S26" s="21"/>
      <c r="T26" s="21"/>
      <c r="U26" s="21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s="22" customFormat="1">
      <c r="A27" s="21">
        <v>4</v>
      </c>
      <c r="B27" s="20">
        <v>18</v>
      </c>
      <c r="C27" s="17" t="s">
        <v>202</v>
      </c>
      <c r="D27" s="52" t="s">
        <v>54</v>
      </c>
      <c r="E27" s="52" t="s">
        <v>139</v>
      </c>
      <c r="F27" s="18">
        <v>37891</v>
      </c>
      <c r="G27" s="26" t="s">
        <v>23</v>
      </c>
      <c r="H27" s="14">
        <v>8</v>
      </c>
      <c r="I27" s="14" t="s">
        <v>24</v>
      </c>
      <c r="J27" s="98"/>
      <c r="K27" s="99">
        <f t="shared" si="0"/>
        <v>66</v>
      </c>
      <c r="L27" s="82">
        <v>16</v>
      </c>
      <c r="M27" s="82">
        <v>15</v>
      </c>
      <c r="N27" s="82">
        <v>13</v>
      </c>
      <c r="O27" s="83">
        <v>22</v>
      </c>
      <c r="P27" s="28"/>
      <c r="Q27" s="21"/>
      <c r="R27" s="21"/>
      <c r="S27" s="21"/>
      <c r="T27" s="21"/>
      <c r="U27" s="21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s="22" customFormat="1">
      <c r="A28" s="21">
        <v>4</v>
      </c>
      <c r="B28" s="20">
        <v>19</v>
      </c>
      <c r="C28" s="17" t="s">
        <v>203</v>
      </c>
      <c r="D28" s="52" t="s">
        <v>33</v>
      </c>
      <c r="E28" s="52" t="s">
        <v>31</v>
      </c>
      <c r="F28" s="18">
        <v>37645</v>
      </c>
      <c r="G28" s="26" t="s">
        <v>23</v>
      </c>
      <c r="H28" s="16">
        <v>8</v>
      </c>
      <c r="I28" s="14" t="s">
        <v>24</v>
      </c>
      <c r="J28" s="98"/>
      <c r="K28" s="99">
        <f t="shared" si="0"/>
        <v>66</v>
      </c>
      <c r="L28" s="82">
        <v>16</v>
      </c>
      <c r="M28" s="82">
        <v>16</v>
      </c>
      <c r="N28" s="82">
        <v>11</v>
      </c>
      <c r="O28" s="83">
        <v>23</v>
      </c>
      <c r="P28" s="28"/>
      <c r="Q28" s="21"/>
      <c r="R28" s="21"/>
      <c r="S28" s="21"/>
      <c r="T28" s="21"/>
      <c r="U28" s="21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s="22" customFormat="1">
      <c r="A29" s="21">
        <v>4</v>
      </c>
      <c r="B29" s="20">
        <v>20</v>
      </c>
      <c r="C29" s="17" t="s">
        <v>204</v>
      </c>
      <c r="D29" s="52" t="s">
        <v>164</v>
      </c>
      <c r="E29" s="52" t="s">
        <v>129</v>
      </c>
      <c r="F29" s="18">
        <v>37711</v>
      </c>
      <c r="G29" s="26" t="s">
        <v>23</v>
      </c>
      <c r="H29" s="14">
        <v>8</v>
      </c>
      <c r="I29" s="14" t="s">
        <v>24</v>
      </c>
      <c r="J29" s="98"/>
      <c r="K29" s="99">
        <f t="shared" si="0"/>
        <v>64</v>
      </c>
      <c r="L29" s="82">
        <v>15</v>
      </c>
      <c r="M29" s="82">
        <v>21</v>
      </c>
      <c r="N29" s="82">
        <v>8</v>
      </c>
      <c r="O29" s="83">
        <v>20</v>
      </c>
      <c r="P29" s="28"/>
      <c r="Q29" s="21"/>
      <c r="R29" s="21"/>
      <c r="S29" s="21"/>
      <c r="T29" s="21"/>
      <c r="U29" s="21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s="22" customFormat="1">
      <c r="A30" s="21">
        <v>4</v>
      </c>
      <c r="B30" s="20">
        <v>21</v>
      </c>
      <c r="C30" s="17" t="s">
        <v>205</v>
      </c>
      <c r="D30" s="52" t="s">
        <v>158</v>
      </c>
      <c r="E30" s="52" t="s">
        <v>206</v>
      </c>
      <c r="F30" s="18">
        <v>37857</v>
      </c>
      <c r="G30" s="26" t="s">
        <v>23</v>
      </c>
      <c r="H30" s="16">
        <v>8</v>
      </c>
      <c r="I30" s="14" t="s">
        <v>24</v>
      </c>
      <c r="J30" s="98"/>
      <c r="K30" s="99">
        <f t="shared" si="0"/>
        <v>62</v>
      </c>
      <c r="L30" s="82">
        <v>11</v>
      </c>
      <c r="M30" s="82">
        <v>20</v>
      </c>
      <c r="N30" s="82">
        <v>8</v>
      </c>
      <c r="O30" s="83">
        <v>23</v>
      </c>
      <c r="P30" s="28"/>
      <c r="Q30" s="21"/>
      <c r="R30" s="21"/>
      <c r="S30" s="21"/>
      <c r="T30" s="21"/>
      <c r="U30" s="21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s="22" customFormat="1">
      <c r="A31" s="21">
        <v>4</v>
      </c>
      <c r="B31" s="20">
        <v>22</v>
      </c>
      <c r="C31" s="17" t="s">
        <v>207</v>
      </c>
      <c r="D31" s="52" t="s">
        <v>163</v>
      </c>
      <c r="E31" s="52" t="s">
        <v>208</v>
      </c>
      <c r="F31" s="18">
        <v>37813</v>
      </c>
      <c r="G31" s="26" t="s">
        <v>23</v>
      </c>
      <c r="H31" s="16">
        <v>8</v>
      </c>
      <c r="I31" s="14" t="s">
        <v>24</v>
      </c>
      <c r="J31" s="98"/>
      <c r="K31" s="99">
        <f t="shared" si="0"/>
        <v>59</v>
      </c>
      <c r="L31" s="82">
        <v>13</v>
      </c>
      <c r="M31" s="82">
        <v>14</v>
      </c>
      <c r="N31" s="82">
        <v>8</v>
      </c>
      <c r="O31" s="83">
        <v>24</v>
      </c>
      <c r="P31" s="28"/>
      <c r="Q31" s="21"/>
      <c r="R31" s="21"/>
      <c r="S31" s="21"/>
      <c r="T31" s="21"/>
      <c r="U31" s="21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  <row r="32" spans="1:31" s="22" customFormat="1">
      <c r="A32" s="21">
        <v>4</v>
      </c>
      <c r="B32" s="20">
        <v>23</v>
      </c>
      <c r="C32" s="17" t="s">
        <v>209</v>
      </c>
      <c r="D32" s="52" t="s">
        <v>70</v>
      </c>
      <c r="E32" s="52" t="s">
        <v>99</v>
      </c>
      <c r="F32" s="18">
        <v>37546</v>
      </c>
      <c r="G32" s="26" t="s">
        <v>23</v>
      </c>
      <c r="H32" s="14">
        <v>8</v>
      </c>
      <c r="I32" s="14" t="s">
        <v>24</v>
      </c>
      <c r="J32" s="98"/>
      <c r="K32" s="99">
        <f t="shared" si="0"/>
        <v>58.5</v>
      </c>
      <c r="L32" s="82">
        <v>13</v>
      </c>
      <c r="M32" s="82">
        <v>13</v>
      </c>
      <c r="N32" s="82">
        <v>11</v>
      </c>
      <c r="O32" s="83">
        <v>21.5</v>
      </c>
      <c r="P32" s="28"/>
      <c r="Q32" s="21"/>
      <c r="R32" s="21"/>
      <c r="S32" s="21"/>
      <c r="T32" s="21"/>
      <c r="U32" s="21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s="22" customFormat="1">
      <c r="A33" s="21">
        <v>4</v>
      </c>
      <c r="B33" s="20">
        <v>24</v>
      </c>
      <c r="C33" s="17" t="s">
        <v>133</v>
      </c>
      <c r="D33" s="52" t="s">
        <v>54</v>
      </c>
      <c r="E33" s="52" t="s">
        <v>134</v>
      </c>
      <c r="F33" s="18">
        <v>37894</v>
      </c>
      <c r="G33" s="26" t="s">
        <v>23</v>
      </c>
      <c r="H33" s="16">
        <v>8</v>
      </c>
      <c r="I33" s="14" t="s">
        <v>24</v>
      </c>
      <c r="J33" s="98"/>
      <c r="K33" s="99">
        <f t="shared" si="0"/>
        <v>58</v>
      </c>
      <c r="L33" s="82">
        <v>9</v>
      </c>
      <c r="M33" s="82">
        <v>18</v>
      </c>
      <c r="N33" s="82">
        <v>11</v>
      </c>
      <c r="O33" s="83">
        <v>20</v>
      </c>
      <c r="P33" s="28"/>
      <c r="Q33" s="21"/>
      <c r="R33" s="21"/>
      <c r="S33" s="21"/>
      <c r="T33" s="21"/>
      <c r="U33" s="21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s="22" customFormat="1">
      <c r="A34" s="21">
        <v>4</v>
      </c>
      <c r="B34" s="20">
        <v>25</v>
      </c>
      <c r="C34" s="17" t="s">
        <v>210</v>
      </c>
      <c r="D34" s="52" t="s">
        <v>164</v>
      </c>
      <c r="E34" s="52" t="s">
        <v>211</v>
      </c>
      <c r="F34" s="18">
        <v>37904</v>
      </c>
      <c r="G34" s="26" t="s">
        <v>23</v>
      </c>
      <c r="H34" s="14">
        <v>8</v>
      </c>
      <c r="I34" s="14" t="s">
        <v>24</v>
      </c>
      <c r="J34" s="98"/>
      <c r="K34" s="99">
        <f t="shared" si="0"/>
        <v>57</v>
      </c>
      <c r="L34" s="82">
        <v>10</v>
      </c>
      <c r="M34" s="82">
        <v>18</v>
      </c>
      <c r="N34" s="82">
        <v>14</v>
      </c>
      <c r="O34" s="83">
        <v>15</v>
      </c>
      <c r="P34" s="28"/>
      <c r="Q34" s="21"/>
      <c r="R34" s="21"/>
      <c r="S34" s="21"/>
      <c r="T34" s="21"/>
      <c r="U34" s="21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s="22" customFormat="1">
      <c r="A35" s="21">
        <v>4</v>
      </c>
      <c r="B35" s="20">
        <v>26</v>
      </c>
      <c r="C35" s="17" t="s">
        <v>212</v>
      </c>
      <c r="D35" s="52" t="s">
        <v>154</v>
      </c>
      <c r="E35" s="52" t="s">
        <v>213</v>
      </c>
      <c r="F35" s="18">
        <v>37802</v>
      </c>
      <c r="G35" s="26" t="s">
        <v>23</v>
      </c>
      <c r="H35" s="16">
        <v>8</v>
      </c>
      <c r="I35" s="14" t="s">
        <v>24</v>
      </c>
      <c r="J35" s="98"/>
      <c r="K35" s="99">
        <f t="shared" si="0"/>
        <v>56.5</v>
      </c>
      <c r="L35" s="82">
        <v>11</v>
      </c>
      <c r="M35" s="82">
        <v>14</v>
      </c>
      <c r="N35" s="82">
        <v>11</v>
      </c>
      <c r="O35" s="83">
        <v>20.5</v>
      </c>
      <c r="P35" s="28"/>
      <c r="Q35" s="21"/>
      <c r="R35" s="21"/>
      <c r="S35" s="21"/>
      <c r="T35" s="21"/>
      <c r="U35" s="21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s="22" customFormat="1">
      <c r="A36" s="21">
        <v>4</v>
      </c>
      <c r="B36" s="20">
        <v>27</v>
      </c>
      <c r="C36" s="17" t="s">
        <v>214</v>
      </c>
      <c r="D36" s="52" t="s">
        <v>215</v>
      </c>
      <c r="E36" s="52" t="s">
        <v>216</v>
      </c>
      <c r="F36" s="18">
        <v>37843</v>
      </c>
      <c r="G36" s="26" t="s">
        <v>23</v>
      </c>
      <c r="H36" s="14">
        <v>8</v>
      </c>
      <c r="I36" s="14" t="s">
        <v>24</v>
      </c>
      <c r="J36" s="98"/>
      <c r="K36" s="99">
        <f t="shared" si="0"/>
        <v>56</v>
      </c>
      <c r="L36" s="82">
        <v>10</v>
      </c>
      <c r="M36" s="82">
        <v>15</v>
      </c>
      <c r="N36" s="82">
        <v>7</v>
      </c>
      <c r="O36" s="83">
        <v>24</v>
      </c>
      <c r="P36" s="28"/>
      <c r="Q36" s="21"/>
      <c r="R36" s="21"/>
      <c r="S36" s="21"/>
      <c r="T36" s="21"/>
      <c r="U36" s="21"/>
      <c r="V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1:31" s="22" customFormat="1">
      <c r="A37" s="21">
        <v>4</v>
      </c>
      <c r="B37" s="20">
        <v>28</v>
      </c>
      <c r="C37" s="17" t="s">
        <v>217</v>
      </c>
      <c r="D37" s="52" t="s">
        <v>218</v>
      </c>
      <c r="E37" s="52" t="s">
        <v>219</v>
      </c>
      <c r="F37" s="18">
        <v>37985</v>
      </c>
      <c r="G37" s="26" t="s">
        <v>23</v>
      </c>
      <c r="H37" s="16">
        <v>8</v>
      </c>
      <c r="I37" s="14" t="s">
        <v>24</v>
      </c>
      <c r="J37" s="98"/>
      <c r="K37" s="99">
        <f t="shared" si="0"/>
        <v>56</v>
      </c>
      <c r="L37" s="82">
        <v>15</v>
      </c>
      <c r="M37" s="82">
        <v>15</v>
      </c>
      <c r="N37" s="82">
        <v>11</v>
      </c>
      <c r="O37" s="83">
        <v>15</v>
      </c>
      <c r="P37" s="28"/>
      <c r="Q37" s="21"/>
      <c r="R37" s="21"/>
      <c r="S37" s="21"/>
      <c r="T37" s="21"/>
      <c r="U37" s="21"/>
      <c r="V37" s="25"/>
      <c r="W37" s="25"/>
      <c r="X37" s="25"/>
      <c r="Y37" s="25"/>
      <c r="Z37" s="25"/>
      <c r="AA37" s="25"/>
      <c r="AB37" s="25"/>
      <c r="AC37" s="25"/>
      <c r="AD37" s="25"/>
      <c r="AE37" s="25"/>
    </row>
    <row r="38" spans="1:31" s="22" customFormat="1">
      <c r="A38" s="21">
        <v>4</v>
      </c>
      <c r="B38" s="20">
        <v>29</v>
      </c>
      <c r="C38" s="17" t="s">
        <v>220</v>
      </c>
      <c r="D38" s="52" t="s">
        <v>221</v>
      </c>
      <c r="E38" s="52" t="s">
        <v>57</v>
      </c>
      <c r="F38" s="18">
        <v>37826</v>
      </c>
      <c r="G38" s="26" t="s">
        <v>23</v>
      </c>
      <c r="H38" s="14">
        <v>8</v>
      </c>
      <c r="I38" s="14" t="s">
        <v>24</v>
      </c>
      <c r="J38" s="98"/>
      <c r="K38" s="99">
        <f t="shared" si="0"/>
        <v>54</v>
      </c>
      <c r="L38" s="82">
        <v>10</v>
      </c>
      <c r="M38" s="82">
        <v>12</v>
      </c>
      <c r="N38" s="82">
        <v>16</v>
      </c>
      <c r="O38" s="83">
        <v>16</v>
      </c>
      <c r="P38" s="28"/>
      <c r="Q38" s="21"/>
      <c r="R38" s="21"/>
      <c r="S38" s="21"/>
      <c r="T38" s="21"/>
      <c r="U38" s="21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s="22" customFormat="1">
      <c r="A39" s="21">
        <v>4</v>
      </c>
      <c r="B39" s="20">
        <v>30</v>
      </c>
      <c r="C39" s="17" t="s">
        <v>222</v>
      </c>
      <c r="D39" s="52" t="s">
        <v>66</v>
      </c>
      <c r="E39" s="52" t="s">
        <v>223</v>
      </c>
      <c r="F39" s="18">
        <v>37812</v>
      </c>
      <c r="G39" s="26" t="s">
        <v>23</v>
      </c>
      <c r="H39" s="16">
        <v>8</v>
      </c>
      <c r="I39" s="14" t="s">
        <v>24</v>
      </c>
      <c r="J39" s="98"/>
      <c r="K39" s="99">
        <f t="shared" si="0"/>
        <v>53</v>
      </c>
      <c r="L39" s="82">
        <v>11</v>
      </c>
      <c r="M39" s="82">
        <v>18</v>
      </c>
      <c r="N39" s="82">
        <v>9</v>
      </c>
      <c r="O39" s="83">
        <v>15</v>
      </c>
      <c r="P39" s="28"/>
      <c r="Q39" s="21"/>
      <c r="R39" s="21"/>
      <c r="S39" s="21"/>
      <c r="T39" s="21"/>
      <c r="U39" s="21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s="22" customFormat="1">
      <c r="A40" s="21">
        <v>4</v>
      </c>
      <c r="B40" s="20">
        <v>31</v>
      </c>
      <c r="C40" s="17" t="s">
        <v>224</v>
      </c>
      <c r="D40" s="52" t="s">
        <v>190</v>
      </c>
      <c r="E40" s="52" t="s">
        <v>27</v>
      </c>
      <c r="F40" s="18">
        <v>37698</v>
      </c>
      <c r="G40" s="26" t="s">
        <v>23</v>
      </c>
      <c r="H40" s="14">
        <v>8</v>
      </c>
      <c r="I40" s="14" t="s">
        <v>24</v>
      </c>
      <c r="J40" s="98"/>
      <c r="K40" s="99">
        <f t="shared" si="0"/>
        <v>53</v>
      </c>
      <c r="L40" s="82">
        <v>13</v>
      </c>
      <c r="M40" s="82">
        <v>15</v>
      </c>
      <c r="N40" s="82">
        <v>8</v>
      </c>
      <c r="O40" s="83">
        <v>17</v>
      </c>
      <c r="P40" s="28"/>
      <c r="Q40" s="21"/>
      <c r="R40" s="21"/>
      <c r="S40" s="21"/>
      <c r="T40" s="21"/>
      <c r="U40" s="21"/>
      <c r="V40" s="25"/>
      <c r="W40" s="25"/>
      <c r="X40" s="25"/>
      <c r="Y40" s="25"/>
      <c r="Z40" s="25"/>
      <c r="AA40" s="25"/>
      <c r="AB40" s="25"/>
      <c r="AC40" s="25"/>
      <c r="AD40" s="25"/>
      <c r="AE40" s="25"/>
    </row>
  </sheetData>
  <mergeCells count="16">
    <mergeCell ref="A8:A9"/>
    <mergeCell ref="B8:B9"/>
    <mergeCell ref="C8:C9"/>
    <mergeCell ref="D8:D9"/>
    <mergeCell ref="E8:E9"/>
    <mergeCell ref="F8:F9"/>
    <mergeCell ref="L2:AE6"/>
    <mergeCell ref="C4:J4"/>
    <mergeCell ref="C5:J5"/>
    <mergeCell ref="C6:D6"/>
    <mergeCell ref="L8:Q8"/>
    <mergeCell ref="G8:G9"/>
    <mergeCell ref="H8:H9"/>
    <mergeCell ref="I8:I9"/>
    <mergeCell ref="J8:J9"/>
    <mergeCell ref="K8:K9"/>
  </mergeCells>
  <pageMargins left="0.7" right="0.7" top="0.75" bottom="0.75" header="0.3" footer="0.3"/>
  <ignoredErrors>
    <ignoredError sqref="K13:K1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Y27"/>
  <sheetViews>
    <sheetView topLeftCell="A7" workbookViewId="0">
      <selection activeCell="C28" sqref="C28"/>
    </sheetView>
  </sheetViews>
  <sheetFormatPr defaultRowHeight="15"/>
  <cols>
    <col min="1" max="1" width="6.5703125" customWidth="1"/>
    <col min="2" max="2" width="6.85546875" customWidth="1"/>
    <col min="3" max="3" width="14.7109375" customWidth="1"/>
    <col min="4" max="4" width="12.5703125" customWidth="1"/>
    <col min="5" max="5" width="15.7109375" customWidth="1"/>
    <col min="6" max="6" width="11.28515625" hidden="1" customWidth="1"/>
    <col min="7" max="7" width="10.85546875" customWidth="1"/>
    <col min="8" max="8" width="12.7109375" customWidth="1"/>
    <col min="9" max="9" width="24.5703125" customWidth="1"/>
    <col min="10" max="10" width="14.42578125" customWidth="1"/>
    <col min="11" max="11" width="16.7109375" customWidth="1"/>
    <col min="12" max="33" width="0" hidden="1" customWidth="1"/>
  </cols>
  <sheetData>
    <row r="2" spans="1:32">
      <c r="B2" s="1"/>
      <c r="C2" s="1"/>
      <c r="D2" s="1"/>
      <c r="E2" s="1"/>
      <c r="F2" s="1"/>
      <c r="G2" s="1"/>
      <c r="H2" s="1"/>
      <c r="I2" s="1"/>
      <c r="J2" s="1"/>
      <c r="K2" s="3"/>
      <c r="L2" s="1"/>
      <c r="M2" s="1"/>
      <c r="N2" s="1"/>
      <c r="O2" s="1"/>
      <c r="P2" s="1" t="s">
        <v>80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ht="26.25">
      <c r="B3" s="1"/>
      <c r="C3" s="2" t="s">
        <v>0</v>
      </c>
      <c r="D3" s="1"/>
      <c r="E3" s="1"/>
      <c r="F3" s="1"/>
      <c r="G3" s="1"/>
      <c r="H3" s="1"/>
      <c r="I3" s="1"/>
      <c r="J3" s="1"/>
      <c r="K3" s="3"/>
      <c r="L3" s="110" t="s">
        <v>1</v>
      </c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</row>
    <row r="4" spans="1:32" ht="15.75" thickBot="1">
      <c r="B4" s="1"/>
      <c r="C4" s="1"/>
      <c r="D4" s="1"/>
      <c r="E4" s="1"/>
      <c r="F4" s="1"/>
      <c r="G4" s="1"/>
      <c r="H4" s="1"/>
      <c r="I4" s="1"/>
      <c r="J4" s="1"/>
      <c r="K4" s="3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</row>
    <row r="5" spans="1:32" ht="15.75" thickBot="1">
      <c r="B5" s="4" t="s">
        <v>2</v>
      </c>
      <c r="C5" s="111" t="s">
        <v>3</v>
      </c>
      <c r="D5" s="112"/>
      <c r="E5" s="112"/>
      <c r="F5" s="112"/>
      <c r="G5" s="112"/>
      <c r="H5" s="112"/>
      <c r="I5" s="112"/>
      <c r="J5" s="113"/>
      <c r="K5" s="3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</row>
    <row r="6" spans="1:32" ht="15.75" thickBot="1">
      <c r="B6" s="1"/>
      <c r="C6" s="114" t="s">
        <v>4</v>
      </c>
      <c r="D6" s="114"/>
      <c r="E6" s="114"/>
      <c r="F6" s="114"/>
      <c r="G6" s="114"/>
      <c r="H6" s="114"/>
      <c r="I6" s="114"/>
      <c r="J6" s="114"/>
      <c r="K6" s="3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</row>
    <row r="7" spans="1:32" ht="15.75" thickBot="1">
      <c r="B7" s="1" t="s">
        <v>5</v>
      </c>
      <c r="C7" s="115" t="s">
        <v>6</v>
      </c>
      <c r="D7" s="116"/>
      <c r="E7" s="1"/>
      <c r="F7" s="4" t="s">
        <v>7</v>
      </c>
      <c r="G7" s="5" t="s">
        <v>227</v>
      </c>
      <c r="H7" s="1"/>
      <c r="I7" s="1"/>
      <c r="J7" s="1"/>
      <c r="K7" s="3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</row>
    <row r="8" spans="1:32">
      <c r="B8" s="1"/>
      <c r="C8" s="1"/>
      <c r="D8" s="1"/>
      <c r="E8" s="1"/>
      <c r="F8" s="1"/>
      <c r="G8" s="1"/>
      <c r="H8" s="1"/>
      <c r="I8" s="1"/>
      <c r="J8" s="1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2" ht="15" customHeight="1">
      <c r="A9" s="127" t="s">
        <v>265</v>
      </c>
      <c r="B9" s="129" t="s">
        <v>9</v>
      </c>
      <c r="C9" s="117" t="s">
        <v>10</v>
      </c>
      <c r="D9" s="117" t="s">
        <v>11</v>
      </c>
      <c r="E9" s="117" t="s">
        <v>12</v>
      </c>
      <c r="F9" s="117" t="s">
        <v>13</v>
      </c>
      <c r="G9" s="117" t="s">
        <v>14</v>
      </c>
      <c r="H9" s="117" t="s">
        <v>15</v>
      </c>
      <c r="I9" s="117" t="s">
        <v>16</v>
      </c>
      <c r="J9" s="117" t="s">
        <v>17</v>
      </c>
      <c r="K9" s="117" t="s">
        <v>18</v>
      </c>
      <c r="L9" s="119" t="s">
        <v>19</v>
      </c>
      <c r="M9" s="120"/>
      <c r="N9" s="120"/>
      <c r="O9" s="120"/>
      <c r="P9" s="130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2" ht="43.15" customHeight="1">
      <c r="A10" s="128"/>
      <c r="B10" s="129"/>
      <c r="C10" s="118"/>
      <c r="D10" s="118"/>
      <c r="E10" s="118"/>
      <c r="F10" s="118"/>
      <c r="G10" s="118"/>
      <c r="H10" s="118"/>
      <c r="I10" s="118"/>
      <c r="J10" s="118"/>
      <c r="K10" s="118"/>
      <c r="L10" s="13">
        <v>1</v>
      </c>
      <c r="M10" s="13">
        <v>2</v>
      </c>
      <c r="N10" s="13">
        <v>3</v>
      </c>
      <c r="O10" s="13">
        <v>4</v>
      </c>
      <c r="P10" s="13">
        <v>5</v>
      </c>
      <c r="Q10" s="13">
        <v>6</v>
      </c>
      <c r="R10" s="13">
        <v>7</v>
      </c>
      <c r="S10" s="13">
        <v>8</v>
      </c>
      <c r="T10" s="13">
        <v>9</v>
      </c>
      <c r="U10" s="13">
        <v>10</v>
      </c>
      <c r="V10" s="13">
        <v>11</v>
      </c>
      <c r="W10" s="13">
        <v>12</v>
      </c>
      <c r="X10" s="13">
        <v>13</v>
      </c>
      <c r="Y10" s="13">
        <v>14</v>
      </c>
      <c r="Z10" s="13">
        <v>15</v>
      </c>
      <c r="AA10" s="13">
        <v>16</v>
      </c>
      <c r="AB10" s="13">
        <v>17</v>
      </c>
      <c r="AC10" s="13">
        <v>18</v>
      </c>
      <c r="AD10" s="13">
        <v>19</v>
      </c>
      <c r="AE10" s="13">
        <v>20</v>
      </c>
    </row>
    <row r="11" spans="1:32" s="22" customFormat="1">
      <c r="A11" s="21">
        <v>8</v>
      </c>
      <c r="B11" s="57">
        <v>1</v>
      </c>
      <c r="C11" s="69" t="s">
        <v>228</v>
      </c>
      <c r="D11" s="69" t="s">
        <v>229</v>
      </c>
      <c r="E11" s="69" t="s">
        <v>134</v>
      </c>
      <c r="F11" s="74">
        <v>38014</v>
      </c>
      <c r="G11" s="57" t="s">
        <v>23</v>
      </c>
      <c r="H11" s="75">
        <v>7</v>
      </c>
      <c r="I11" s="67" t="s">
        <v>230</v>
      </c>
      <c r="J11" s="97"/>
      <c r="K11" s="94">
        <f>SUM(L11:O11)</f>
        <v>81</v>
      </c>
      <c r="L11" s="75">
        <v>23</v>
      </c>
      <c r="M11" s="75">
        <v>22</v>
      </c>
      <c r="N11" s="75">
        <v>13</v>
      </c>
      <c r="O11" s="75">
        <v>23</v>
      </c>
      <c r="P11" s="57"/>
      <c r="Q11" s="57"/>
      <c r="R11" s="57"/>
      <c r="S11" s="57"/>
      <c r="T11" s="57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1" t="s">
        <v>231</v>
      </c>
    </row>
    <row r="12" spans="1:32" s="22" customFormat="1">
      <c r="A12" s="21">
        <v>4</v>
      </c>
      <c r="B12" s="38">
        <v>2</v>
      </c>
      <c r="C12" s="68" t="s">
        <v>232</v>
      </c>
      <c r="D12" s="70" t="s">
        <v>233</v>
      </c>
      <c r="E12" s="70" t="s">
        <v>234</v>
      </c>
      <c r="F12" s="74">
        <v>38140</v>
      </c>
      <c r="G12" s="57" t="s">
        <v>23</v>
      </c>
      <c r="H12" s="57">
        <v>7</v>
      </c>
      <c r="I12" s="76" t="s">
        <v>24</v>
      </c>
      <c r="J12" s="97"/>
      <c r="K12" s="95">
        <f>L12+M12+N12+O12</f>
        <v>73</v>
      </c>
      <c r="L12" s="38">
        <v>14</v>
      </c>
      <c r="M12" s="38">
        <v>14</v>
      </c>
      <c r="N12" s="38">
        <v>24</v>
      </c>
      <c r="O12" s="38">
        <v>21</v>
      </c>
      <c r="P12" s="57"/>
      <c r="Q12" s="57"/>
      <c r="R12" s="57"/>
      <c r="S12" s="57"/>
      <c r="T12" s="57"/>
      <c r="U12" s="60"/>
      <c r="V12" s="60"/>
      <c r="W12" s="60"/>
      <c r="X12" s="60"/>
      <c r="Y12" s="60"/>
      <c r="Z12" s="60"/>
      <c r="AA12" s="60"/>
      <c r="AB12" s="60"/>
      <c r="AC12" s="25"/>
      <c r="AD12" s="25"/>
      <c r="AE12" s="25"/>
    </row>
    <row r="13" spans="1:32" s="22" customFormat="1">
      <c r="A13" s="21">
        <v>6</v>
      </c>
      <c r="B13" s="57">
        <v>3</v>
      </c>
      <c r="C13" s="64" t="s">
        <v>235</v>
      </c>
      <c r="D13" s="64" t="s">
        <v>236</v>
      </c>
      <c r="E13" s="64" t="s">
        <v>237</v>
      </c>
      <c r="F13" s="78">
        <v>38177</v>
      </c>
      <c r="G13" s="38" t="s">
        <v>23</v>
      </c>
      <c r="H13" s="38">
        <v>7</v>
      </c>
      <c r="I13" s="63" t="s">
        <v>87</v>
      </c>
      <c r="J13" s="96"/>
      <c r="K13" s="96">
        <f>SUM(L13:T13)</f>
        <v>73</v>
      </c>
      <c r="L13" s="57">
        <v>10</v>
      </c>
      <c r="M13" s="57">
        <v>5</v>
      </c>
      <c r="N13" s="57">
        <v>3</v>
      </c>
      <c r="O13" s="57">
        <v>1</v>
      </c>
      <c r="P13" s="57">
        <v>2</v>
      </c>
      <c r="Q13" s="57">
        <v>15</v>
      </c>
      <c r="R13" s="57">
        <v>7</v>
      </c>
      <c r="S13" s="57">
        <v>10</v>
      </c>
      <c r="T13" s="57">
        <v>20</v>
      </c>
      <c r="U13" s="60"/>
      <c r="V13" s="60"/>
      <c r="W13" s="60"/>
      <c r="X13" s="60"/>
      <c r="Y13" s="60"/>
      <c r="Z13" s="60"/>
      <c r="AA13" s="60"/>
      <c r="AB13" s="60"/>
      <c r="AC13" s="25"/>
      <c r="AD13" s="25"/>
      <c r="AE13" s="25"/>
    </row>
    <row r="14" spans="1:32" s="22" customFormat="1">
      <c r="A14" s="21">
        <v>6</v>
      </c>
      <c r="B14" s="38">
        <v>4</v>
      </c>
      <c r="C14" s="64" t="s">
        <v>238</v>
      </c>
      <c r="D14" s="64" t="s">
        <v>111</v>
      </c>
      <c r="E14" s="64" t="s">
        <v>234</v>
      </c>
      <c r="F14" s="78">
        <v>38244</v>
      </c>
      <c r="G14" s="38" t="s">
        <v>23</v>
      </c>
      <c r="H14" s="38">
        <v>7</v>
      </c>
      <c r="I14" s="63" t="s">
        <v>87</v>
      </c>
      <c r="J14" s="96"/>
      <c r="K14" s="96">
        <f>SUM(L14:T14)</f>
        <v>73</v>
      </c>
      <c r="L14" s="57">
        <v>9</v>
      </c>
      <c r="M14" s="57">
        <v>6</v>
      </c>
      <c r="N14" s="57">
        <v>3</v>
      </c>
      <c r="O14" s="57">
        <v>1</v>
      </c>
      <c r="P14" s="57">
        <v>2</v>
      </c>
      <c r="Q14" s="57">
        <v>16</v>
      </c>
      <c r="R14" s="57">
        <v>6</v>
      </c>
      <c r="S14" s="57">
        <v>12</v>
      </c>
      <c r="T14" s="57">
        <v>18</v>
      </c>
      <c r="U14" s="60"/>
      <c r="V14" s="60"/>
      <c r="W14" s="60"/>
      <c r="X14" s="60"/>
      <c r="Y14" s="60"/>
      <c r="Z14" s="60"/>
      <c r="AA14" s="60"/>
      <c r="AB14" s="60"/>
      <c r="AC14" s="25"/>
      <c r="AD14" s="25"/>
      <c r="AE14" s="25"/>
    </row>
    <row r="15" spans="1:32" s="22" customFormat="1">
      <c r="A15" s="21">
        <v>6</v>
      </c>
      <c r="B15" s="57">
        <v>5</v>
      </c>
      <c r="C15" s="64" t="s">
        <v>239</v>
      </c>
      <c r="D15" s="64" t="s">
        <v>165</v>
      </c>
      <c r="E15" s="64" t="s">
        <v>240</v>
      </c>
      <c r="F15" s="78">
        <v>38370</v>
      </c>
      <c r="G15" s="38" t="s">
        <v>23</v>
      </c>
      <c r="H15" s="38">
        <v>7</v>
      </c>
      <c r="I15" s="63" t="s">
        <v>174</v>
      </c>
      <c r="J15" s="96"/>
      <c r="K15" s="96">
        <f>SUM(L15:T15)</f>
        <v>73</v>
      </c>
      <c r="L15" s="57">
        <v>11</v>
      </c>
      <c r="M15" s="57">
        <v>6</v>
      </c>
      <c r="N15" s="57">
        <v>2</v>
      </c>
      <c r="O15" s="57">
        <v>1</v>
      </c>
      <c r="P15" s="57">
        <v>2</v>
      </c>
      <c r="Q15" s="57">
        <v>18</v>
      </c>
      <c r="R15" s="57">
        <v>7</v>
      </c>
      <c r="S15" s="57">
        <v>10</v>
      </c>
      <c r="T15" s="57">
        <v>16</v>
      </c>
      <c r="U15" s="65"/>
      <c r="V15" s="65"/>
      <c r="W15" s="65"/>
      <c r="X15" s="65"/>
      <c r="Y15" s="65"/>
      <c r="Z15" s="65"/>
      <c r="AA15" s="65"/>
      <c r="AB15" s="65"/>
      <c r="AC15" s="24"/>
      <c r="AD15" s="24"/>
      <c r="AE15" s="24"/>
    </row>
    <row r="16" spans="1:32" s="22" customFormat="1" ht="13.9" customHeight="1">
      <c r="A16" s="21">
        <v>6</v>
      </c>
      <c r="B16" s="38">
        <v>6</v>
      </c>
      <c r="C16" s="71" t="s">
        <v>241</v>
      </c>
      <c r="D16" s="71" t="s">
        <v>67</v>
      </c>
      <c r="E16" s="71" t="s">
        <v>99</v>
      </c>
      <c r="F16" s="72">
        <v>38252</v>
      </c>
      <c r="G16" s="38" t="s">
        <v>23</v>
      </c>
      <c r="H16" s="38">
        <v>7</v>
      </c>
      <c r="I16" s="63" t="s">
        <v>174</v>
      </c>
      <c r="J16" s="95"/>
      <c r="K16" s="96">
        <f>SUM(L16:T16)</f>
        <v>71</v>
      </c>
      <c r="L16" s="57">
        <v>12</v>
      </c>
      <c r="M16" s="57">
        <v>5</v>
      </c>
      <c r="N16" s="57">
        <v>3</v>
      </c>
      <c r="O16" s="57">
        <v>1</v>
      </c>
      <c r="P16" s="57">
        <v>2</v>
      </c>
      <c r="Q16" s="57">
        <v>17</v>
      </c>
      <c r="R16" s="57">
        <v>7</v>
      </c>
      <c r="S16" s="57">
        <v>10</v>
      </c>
      <c r="T16" s="57">
        <v>14</v>
      </c>
      <c r="U16" s="65"/>
      <c r="V16" s="65"/>
      <c r="W16" s="65"/>
      <c r="X16" s="65"/>
      <c r="Y16" s="65"/>
      <c r="Z16" s="65"/>
      <c r="AA16" s="65"/>
      <c r="AB16" s="65"/>
      <c r="AC16" s="24"/>
      <c r="AD16" s="24"/>
      <c r="AE16" s="24"/>
    </row>
    <row r="17" spans="1:129" s="22" customFormat="1" ht="18.600000000000001" customHeight="1">
      <c r="A17" s="21">
        <v>6</v>
      </c>
      <c r="B17" s="57">
        <v>7</v>
      </c>
      <c r="C17" s="71" t="s">
        <v>242</v>
      </c>
      <c r="D17" s="71" t="s">
        <v>67</v>
      </c>
      <c r="E17" s="71" t="s">
        <v>243</v>
      </c>
      <c r="F17" s="72">
        <v>38383</v>
      </c>
      <c r="G17" s="38" t="s">
        <v>23</v>
      </c>
      <c r="H17" s="38">
        <v>7</v>
      </c>
      <c r="I17" s="63" t="s">
        <v>174</v>
      </c>
      <c r="J17" s="95"/>
      <c r="K17" s="96">
        <f>SUM(L17:T17)</f>
        <v>70</v>
      </c>
      <c r="L17" s="57">
        <v>11</v>
      </c>
      <c r="M17" s="57">
        <v>4</v>
      </c>
      <c r="N17" s="57">
        <v>4</v>
      </c>
      <c r="O17" s="57">
        <v>2</v>
      </c>
      <c r="P17" s="57">
        <v>1</v>
      </c>
      <c r="Q17" s="57">
        <v>17</v>
      </c>
      <c r="R17" s="57">
        <v>7</v>
      </c>
      <c r="S17" s="57">
        <v>9</v>
      </c>
      <c r="T17" s="57">
        <v>15</v>
      </c>
      <c r="U17" s="57"/>
      <c r="V17" s="57"/>
      <c r="W17" s="57"/>
      <c r="X17" s="57"/>
      <c r="Y17" s="57"/>
      <c r="Z17" s="57"/>
      <c r="AA17" s="57"/>
      <c r="AB17" s="57"/>
      <c r="AC17" s="21"/>
      <c r="AD17" s="21"/>
      <c r="AE17" s="21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</row>
    <row r="18" spans="1:129" s="22" customFormat="1" ht="17.45" customHeight="1">
      <c r="A18" s="21">
        <v>4</v>
      </c>
      <c r="B18" s="38">
        <v>8</v>
      </c>
      <c r="C18" s="68" t="s">
        <v>244</v>
      </c>
      <c r="D18" s="70" t="s">
        <v>233</v>
      </c>
      <c r="E18" s="70" t="s">
        <v>27</v>
      </c>
      <c r="F18" s="74">
        <v>38149</v>
      </c>
      <c r="G18" s="57" t="s">
        <v>23</v>
      </c>
      <c r="H18" s="57">
        <v>7</v>
      </c>
      <c r="I18" s="76" t="s">
        <v>24</v>
      </c>
      <c r="J18" s="60"/>
      <c r="K18" s="95">
        <f t="shared" ref="K18:K27" si="0">L18+M18+N18+O18</f>
        <v>69</v>
      </c>
      <c r="L18" s="38">
        <v>16</v>
      </c>
      <c r="M18" s="38">
        <v>12</v>
      </c>
      <c r="N18" s="38">
        <v>24</v>
      </c>
      <c r="O18" s="38">
        <v>17</v>
      </c>
      <c r="P18" s="57"/>
      <c r="Q18" s="57"/>
      <c r="R18" s="57"/>
      <c r="S18" s="57"/>
      <c r="T18" s="57"/>
      <c r="U18" s="60"/>
      <c r="V18" s="60"/>
      <c r="W18" s="60"/>
      <c r="X18" s="60"/>
      <c r="Y18" s="60"/>
      <c r="Z18" s="60"/>
      <c r="AA18" s="60"/>
      <c r="AB18" s="60"/>
      <c r="AC18" s="25"/>
      <c r="AD18" s="25"/>
      <c r="AE18" s="25"/>
    </row>
    <row r="19" spans="1:129" s="22" customFormat="1">
      <c r="A19" s="21">
        <v>4</v>
      </c>
      <c r="B19" s="57">
        <v>9</v>
      </c>
      <c r="C19" s="68" t="s">
        <v>245</v>
      </c>
      <c r="D19" s="70" t="s">
        <v>246</v>
      </c>
      <c r="E19" s="70" t="s">
        <v>126</v>
      </c>
      <c r="F19" s="74">
        <v>38113</v>
      </c>
      <c r="G19" s="57" t="s">
        <v>23</v>
      </c>
      <c r="H19" s="57">
        <v>7</v>
      </c>
      <c r="I19" s="76" t="s">
        <v>24</v>
      </c>
      <c r="J19" s="60"/>
      <c r="K19" s="95">
        <f t="shared" si="0"/>
        <v>67</v>
      </c>
      <c r="L19" s="38">
        <v>15</v>
      </c>
      <c r="M19" s="38">
        <v>10</v>
      </c>
      <c r="N19" s="38">
        <v>24</v>
      </c>
      <c r="O19" s="38">
        <v>18</v>
      </c>
      <c r="P19" s="57"/>
      <c r="Q19" s="57"/>
      <c r="R19" s="57"/>
      <c r="S19" s="57"/>
      <c r="T19" s="57"/>
      <c r="U19" s="60"/>
      <c r="V19" s="60"/>
      <c r="W19" s="60"/>
      <c r="X19" s="60"/>
      <c r="Y19" s="60"/>
      <c r="Z19" s="60"/>
      <c r="AA19" s="60"/>
      <c r="AB19" s="60"/>
      <c r="AC19" s="25"/>
      <c r="AD19" s="25"/>
      <c r="AE19" s="25"/>
    </row>
    <row r="20" spans="1:129" s="22" customFormat="1" ht="16.899999999999999" customHeight="1">
      <c r="A20" s="21">
        <v>4</v>
      </c>
      <c r="B20" s="38">
        <v>10</v>
      </c>
      <c r="C20" s="68" t="s">
        <v>247</v>
      </c>
      <c r="D20" s="70" t="s">
        <v>233</v>
      </c>
      <c r="E20" s="70" t="s">
        <v>57</v>
      </c>
      <c r="F20" s="74">
        <v>38312</v>
      </c>
      <c r="G20" s="57" t="s">
        <v>23</v>
      </c>
      <c r="H20" s="57">
        <v>7</v>
      </c>
      <c r="I20" s="76" t="s">
        <v>24</v>
      </c>
      <c r="J20" s="60"/>
      <c r="K20" s="95">
        <f t="shared" si="0"/>
        <v>67</v>
      </c>
      <c r="L20" s="38">
        <v>15</v>
      </c>
      <c r="M20" s="38">
        <v>14</v>
      </c>
      <c r="N20" s="38">
        <v>21</v>
      </c>
      <c r="O20" s="38">
        <v>17</v>
      </c>
      <c r="P20" s="57"/>
      <c r="Q20" s="57"/>
      <c r="R20" s="57"/>
      <c r="S20" s="57"/>
      <c r="T20" s="57"/>
      <c r="U20" s="60"/>
      <c r="V20" s="60"/>
      <c r="W20" s="60"/>
      <c r="X20" s="60"/>
      <c r="Y20" s="60"/>
      <c r="Z20" s="60"/>
      <c r="AA20" s="60"/>
      <c r="AB20" s="60"/>
      <c r="AC20" s="25"/>
      <c r="AD20" s="25"/>
      <c r="AE20" s="25"/>
    </row>
    <row r="21" spans="1:129" s="22" customFormat="1" ht="13.9" customHeight="1">
      <c r="A21" s="21">
        <v>4</v>
      </c>
      <c r="B21" s="57">
        <v>11</v>
      </c>
      <c r="C21" s="68" t="s">
        <v>248</v>
      </c>
      <c r="D21" s="70" t="s">
        <v>249</v>
      </c>
      <c r="E21" s="70" t="s">
        <v>126</v>
      </c>
      <c r="F21" s="74">
        <v>38074</v>
      </c>
      <c r="G21" s="57" t="s">
        <v>23</v>
      </c>
      <c r="H21" s="57">
        <v>7</v>
      </c>
      <c r="I21" s="76" t="s">
        <v>24</v>
      </c>
      <c r="J21" s="60"/>
      <c r="K21" s="95">
        <f t="shared" si="0"/>
        <v>66</v>
      </c>
      <c r="L21" s="38">
        <v>18</v>
      </c>
      <c r="M21" s="38">
        <v>11</v>
      </c>
      <c r="N21" s="38">
        <v>18</v>
      </c>
      <c r="O21" s="38">
        <v>19</v>
      </c>
      <c r="P21" s="57"/>
      <c r="Q21" s="57"/>
      <c r="R21" s="57"/>
      <c r="S21" s="57"/>
      <c r="T21" s="57"/>
      <c r="U21" s="60"/>
      <c r="V21" s="60"/>
      <c r="W21" s="60"/>
      <c r="X21" s="60"/>
      <c r="Y21" s="60"/>
      <c r="Z21" s="60"/>
      <c r="AA21" s="60"/>
      <c r="AB21" s="60"/>
      <c r="AC21" s="25"/>
      <c r="AD21" s="25"/>
      <c r="AE21" s="25"/>
    </row>
    <row r="22" spans="1:129" s="22" customFormat="1">
      <c r="A22" s="21">
        <v>4</v>
      </c>
      <c r="B22" s="38">
        <v>12</v>
      </c>
      <c r="C22" s="68" t="s">
        <v>250</v>
      </c>
      <c r="D22" s="70" t="s">
        <v>54</v>
      </c>
      <c r="E22" s="70" t="s">
        <v>139</v>
      </c>
      <c r="F22" s="74">
        <v>38159</v>
      </c>
      <c r="G22" s="77" t="s">
        <v>23</v>
      </c>
      <c r="H22" s="57">
        <v>7</v>
      </c>
      <c r="I22" s="76" t="s">
        <v>24</v>
      </c>
      <c r="J22" s="60"/>
      <c r="K22" s="95">
        <f t="shared" si="0"/>
        <v>65</v>
      </c>
      <c r="L22" s="38">
        <v>15</v>
      </c>
      <c r="M22" s="38">
        <v>15</v>
      </c>
      <c r="N22" s="38">
        <v>20</v>
      </c>
      <c r="O22" s="38">
        <v>15</v>
      </c>
      <c r="P22" s="77"/>
      <c r="Q22" s="57"/>
      <c r="R22" s="57"/>
      <c r="S22" s="57"/>
      <c r="T22" s="57"/>
      <c r="U22" s="60"/>
      <c r="V22" s="60"/>
      <c r="W22" s="60"/>
      <c r="X22" s="60"/>
      <c r="Y22" s="60"/>
      <c r="Z22" s="60"/>
      <c r="AA22" s="60"/>
      <c r="AB22" s="60"/>
      <c r="AC22" s="25"/>
      <c r="AD22" s="25"/>
      <c r="AE22" s="25"/>
    </row>
    <row r="23" spans="1:129" s="22" customFormat="1">
      <c r="A23" s="21">
        <v>4</v>
      </c>
      <c r="B23" s="57">
        <v>13</v>
      </c>
      <c r="C23" s="68" t="s">
        <v>251</v>
      </c>
      <c r="D23" s="70" t="s">
        <v>226</v>
      </c>
      <c r="E23" s="70" t="s">
        <v>77</v>
      </c>
      <c r="F23" s="74">
        <v>38102</v>
      </c>
      <c r="G23" s="77" t="s">
        <v>23</v>
      </c>
      <c r="H23" s="57">
        <v>7</v>
      </c>
      <c r="I23" s="76" t="s">
        <v>24</v>
      </c>
      <c r="J23" s="60"/>
      <c r="K23" s="95">
        <f t="shared" si="0"/>
        <v>62</v>
      </c>
      <c r="L23" s="38">
        <v>15</v>
      </c>
      <c r="M23" s="38">
        <v>13</v>
      </c>
      <c r="N23" s="38">
        <v>13</v>
      </c>
      <c r="O23" s="38">
        <v>21</v>
      </c>
      <c r="P23" s="77"/>
      <c r="Q23" s="57"/>
      <c r="R23" s="57"/>
      <c r="S23" s="57"/>
      <c r="T23" s="57"/>
      <c r="U23" s="60"/>
      <c r="V23" s="60"/>
      <c r="W23" s="60"/>
      <c r="X23" s="60"/>
      <c r="Y23" s="60"/>
      <c r="Z23" s="60"/>
      <c r="AA23" s="60"/>
      <c r="AB23" s="60"/>
      <c r="AC23" s="25"/>
      <c r="AD23" s="25"/>
      <c r="AE23" s="25"/>
    </row>
    <row r="24" spans="1:129" s="22" customFormat="1">
      <c r="A24" s="21">
        <v>4</v>
      </c>
      <c r="B24" s="38">
        <v>14</v>
      </c>
      <c r="C24" s="68" t="s">
        <v>252</v>
      </c>
      <c r="D24" s="70" t="s">
        <v>54</v>
      </c>
      <c r="E24" s="70" t="s">
        <v>121</v>
      </c>
      <c r="F24" s="74">
        <v>38306</v>
      </c>
      <c r="G24" s="77" t="s">
        <v>23</v>
      </c>
      <c r="H24" s="57">
        <v>7</v>
      </c>
      <c r="I24" s="76" t="s">
        <v>24</v>
      </c>
      <c r="J24" s="60"/>
      <c r="K24" s="95">
        <f t="shared" si="0"/>
        <v>61</v>
      </c>
      <c r="L24" s="38">
        <v>8</v>
      </c>
      <c r="M24" s="38">
        <v>13</v>
      </c>
      <c r="N24" s="38">
        <v>19</v>
      </c>
      <c r="O24" s="38">
        <v>21</v>
      </c>
      <c r="P24" s="77"/>
      <c r="Q24" s="57"/>
      <c r="R24" s="57"/>
      <c r="S24" s="57"/>
      <c r="T24" s="57"/>
      <c r="U24" s="60"/>
      <c r="V24" s="60"/>
      <c r="W24" s="60"/>
      <c r="X24" s="60"/>
      <c r="Y24" s="60"/>
      <c r="Z24" s="60"/>
      <c r="AA24" s="60"/>
      <c r="AB24" s="60"/>
      <c r="AC24" s="25"/>
      <c r="AD24" s="25"/>
      <c r="AE24" s="25"/>
    </row>
    <row r="25" spans="1:129" s="22" customFormat="1">
      <c r="A25" s="21">
        <v>4</v>
      </c>
      <c r="B25" s="57">
        <v>15</v>
      </c>
      <c r="C25" s="68" t="s">
        <v>253</v>
      </c>
      <c r="D25" s="70" t="s">
        <v>54</v>
      </c>
      <c r="E25" s="70" t="s">
        <v>254</v>
      </c>
      <c r="F25" s="74">
        <v>38082</v>
      </c>
      <c r="G25" s="77" t="s">
        <v>23</v>
      </c>
      <c r="H25" s="57">
        <v>7</v>
      </c>
      <c r="I25" s="76" t="s">
        <v>24</v>
      </c>
      <c r="J25" s="60"/>
      <c r="K25" s="95">
        <f t="shared" si="0"/>
        <v>57</v>
      </c>
      <c r="L25" s="38">
        <v>16</v>
      </c>
      <c r="M25" s="38">
        <v>7</v>
      </c>
      <c r="N25" s="38">
        <v>19</v>
      </c>
      <c r="O25" s="38">
        <v>15</v>
      </c>
      <c r="P25" s="77"/>
      <c r="Q25" s="57"/>
      <c r="R25" s="57"/>
      <c r="S25" s="57"/>
      <c r="T25" s="57"/>
      <c r="U25" s="60"/>
      <c r="V25" s="60"/>
      <c r="W25" s="60"/>
      <c r="X25" s="60"/>
      <c r="Y25" s="60"/>
      <c r="Z25" s="60"/>
      <c r="AA25" s="60"/>
      <c r="AB25" s="60"/>
      <c r="AC25" s="25"/>
      <c r="AD25" s="25"/>
      <c r="AE25" s="25"/>
    </row>
    <row r="26" spans="1:129" s="22" customFormat="1">
      <c r="A26" s="21">
        <v>4</v>
      </c>
      <c r="B26" s="38">
        <v>16</v>
      </c>
      <c r="C26" s="68" t="s">
        <v>255</v>
      </c>
      <c r="D26" s="70" t="s">
        <v>124</v>
      </c>
      <c r="E26" s="70" t="s">
        <v>121</v>
      </c>
      <c r="F26" s="74">
        <v>38091</v>
      </c>
      <c r="G26" s="77" t="s">
        <v>23</v>
      </c>
      <c r="H26" s="57">
        <v>7</v>
      </c>
      <c r="I26" s="76" t="s">
        <v>24</v>
      </c>
      <c r="J26" s="60"/>
      <c r="K26" s="95">
        <f t="shared" si="0"/>
        <v>55</v>
      </c>
      <c r="L26" s="38">
        <v>15</v>
      </c>
      <c r="M26" s="38">
        <v>9</v>
      </c>
      <c r="N26" s="38">
        <v>11</v>
      </c>
      <c r="O26" s="38">
        <v>20</v>
      </c>
      <c r="P26" s="77"/>
      <c r="Q26" s="57"/>
      <c r="R26" s="57"/>
      <c r="S26" s="57"/>
      <c r="T26" s="57"/>
      <c r="U26" s="60"/>
      <c r="V26" s="60"/>
      <c r="W26" s="60"/>
      <c r="X26" s="60"/>
      <c r="Y26" s="60"/>
      <c r="Z26" s="60"/>
      <c r="AA26" s="60"/>
      <c r="AB26" s="60"/>
      <c r="AC26" s="25"/>
      <c r="AD26" s="25"/>
      <c r="AE26" s="25"/>
    </row>
    <row r="27" spans="1:129" s="22" customFormat="1">
      <c r="A27" s="21">
        <v>4</v>
      </c>
      <c r="B27" s="57">
        <v>17</v>
      </c>
      <c r="C27" s="68" t="s">
        <v>256</v>
      </c>
      <c r="D27" s="70" t="s">
        <v>109</v>
      </c>
      <c r="E27" s="70" t="s">
        <v>62</v>
      </c>
      <c r="F27" s="74">
        <v>38105</v>
      </c>
      <c r="G27" s="77" t="s">
        <v>23</v>
      </c>
      <c r="H27" s="57">
        <v>7</v>
      </c>
      <c r="I27" s="76" t="s">
        <v>24</v>
      </c>
      <c r="J27" s="60"/>
      <c r="K27" s="95">
        <f t="shared" si="0"/>
        <v>55</v>
      </c>
      <c r="L27" s="38">
        <v>12</v>
      </c>
      <c r="M27" s="38">
        <v>12</v>
      </c>
      <c r="N27" s="38">
        <v>15</v>
      </c>
      <c r="O27" s="38">
        <v>16</v>
      </c>
      <c r="P27" s="77"/>
      <c r="Q27" s="57"/>
      <c r="R27" s="57"/>
      <c r="S27" s="57"/>
      <c r="T27" s="57"/>
      <c r="U27" s="60"/>
      <c r="V27" s="60"/>
      <c r="W27" s="60"/>
      <c r="X27" s="60"/>
      <c r="Y27" s="60"/>
      <c r="Z27" s="60"/>
      <c r="AA27" s="60"/>
      <c r="AB27" s="60"/>
      <c r="AC27" s="25"/>
      <c r="AD27" s="25"/>
      <c r="AE27" s="25"/>
    </row>
  </sheetData>
  <mergeCells count="16">
    <mergeCell ref="A9:A10"/>
    <mergeCell ref="B9:B10"/>
    <mergeCell ref="L3:AE7"/>
    <mergeCell ref="C5:J5"/>
    <mergeCell ref="C6:J6"/>
    <mergeCell ref="C7:D7"/>
    <mergeCell ref="L9:P9"/>
    <mergeCell ref="K9:K10"/>
    <mergeCell ref="J9:J10"/>
    <mergeCell ref="I9:I10"/>
    <mergeCell ref="H9:H10"/>
    <mergeCell ref="G9:G10"/>
    <mergeCell ref="F9:F10"/>
    <mergeCell ref="E9:E10"/>
    <mergeCell ref="D9:D10"/>
    <mergeCell ref="C9:C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11 кл</vt:lpstr>
      <vt:lpstr>10 кл</vt:lpstr>
      <vt:lpstr>9 кл</vt:lpstr>
      <vt:lpstr>8 кл</vt:lpstr>
      <vt:lpstr>7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UserPC</cp:lastModifiedBy>
  <dcterms:created xsi:type="dcterms:W3CDTF">2017-10-20T11:51:47Z</dcterms:created>
  <dcterms:modified xsi:type="dcterms:W3CDTF">2017-11-13T09:43:36Z</dcterms:modified>
</cp:coreProperties>
</file>