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3"/>
  </bookViews>
  <sheets>
    <sheet name="8 кл" sheetId="2" r:id="rId1"/>
    <sheet name="9 кл" sheetId="3" r:id="rId2"/>
    <sheet name="10 кл" sheetId="4" r:id="rId3"/>
    <sheet name="11 кл" sheetId="5" r:id="rId4"/>
  </sheets>
  <definedNames>
    <definedName name="_xlnm._FilterDatabase" localSheetId="2" hidden="1">'10 кл'!$A$8:$AF$8</definedName>
    <definedName name="_xlnm._FilterDatabase" localSheetId="3" hidden="1">'11 кл'!$A$8:$AF$8</definedName>
    <definedName name="_xlnm._FilterDatabase" localSheetId="0" hidden="1">'8 кл'!$A$8:$AP$8</definedName>
    <definedName name="_xlnm._FilterDatabase" localSheetId="1" hidden="1">'9 кл'!$A$8:$AF$8</definedName>
  </definedNames>
  <calcPr calcId="145621"/>
</workbook>
</file>

<file path=xl/calcChain.xml><?xml version="1.0" encoding="utf-8"?>
<calcChain xmlns="http://schemas.openxmlformats.org/spreadsheetml/2006/main">
  <c r="K24" i="5" l="1"/>
  <c r="K23" i="5" l="1"/>
  <c r="K22" i="5"/>
  <c r="K19" i="5"/>
  <c r="K18" i="5"/>
  <c r="K17" i="5"/>
  <c r="K15" i="5"/>
  <c r="K16" i="5"/>
  <c r="K14" i="5"/>
  <c r="K13" i="5"/>
  <c r="K12" i="5"/>
  <c r="K11" i="5"/>
  <c r="K34" i="4"/>
  <c r="K33" i="4"/>
  <c r="K32" i="4"/>
  <c r="K31" i="4"/>
  <c r="K30" i="4"/>
  <c r="K29" i="4"/>
  <c r="K27" i="4"/>
  <c r="K26" i="4"/>
  <c r="K25" i="4"/>
  <c r="K24" i="4"/>
  <c r="K22" i="4"/>
  <c r="K21" i="4"/>
  <c r="K20" i="4"/>
  <c r="K19" i="4"/>
  <c r="K18" i="4"/>
  <c r="K17" i="4"/>
  <c r="K15" i="4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30" i="2"/>
  <c r="K27" i="2"/>
  <c r="K28" i="2"/>
  <c r="K29" i="2"/>
  <c r="K26" i="2"/>
  <c r="K24" i="2"/>
  <c r="K23" i="2"/>
  <c r="K20" i="2"/>
  <c r="K21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<sst xmlns="http://schemas.openxmlformats.org/spreadsheetml/2006/main" count="470" uniqueCount="235">
  <si>
    <t>Список участников школьного этапа всероссийской олимпиады школьников</t>
  </si>
  <si>
    <t>По</t>
  </si>
  <si>
    <t>(Наименование районного отдела образования)</t>
  </si>
  <si>
    <t>Предмет</t>
  </si>
  <si>
    <t>Класс</t>
  </si>
  <si>
    <t>Район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</si>
  <si>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</si>
  <si>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</si>
  <si>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</si>
  <si>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</si>
  <si>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</si>
  <si>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</si>
  <si>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</si>
  <si>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ОУ</t>
  </si>
  <si>
    <t>Тип диплома</t>
  </si>
  <si>
    <t>Результат (балл)</t>
  </si>
  <si>
    <t xml:space="preserve">Количество баллов за выполнение заданий </t>
  </si>
  <si>
    <t>Сергеевич</t>
  </si>
  <si>
    <t>РФ</t>
  </si>
  <si>
    <t>Игоревна</t>
  </si>
  <si>
    <t>Ангелина</t>
  </si>
  <si>
    <t>Анатольевна</t>
  </si>
  <si>
    <t>Мария</t>
  </si>
  <si>
    <t>Сергеевна</t>
  </si>
  <si>
    <t>Александра</t>
  </si>
  <si>
    <t>Николаевна</t>
  </si>
  <si>
    <t>МБОУ "Школа №87"</t>
  </si>
  <si>
    <t>Елизавета</t>
  </si>
  <si>
    <t>МБОУ "Школа №86"</t>
  </si>
  <si>
    <t>Юлия</t>
  </si>
  <si>
    <t>Алексеевна</t>
  </si>
  <si>
    <t>Александровна</t>
  </si>
  <si>
    <t>МБОУ "Школа №103"</t>
  </si>
  <si>
    <t>Диана</t>
  </si>
  <si>
    <t xml:space="preserve">Татьяна </t>
  </si>
  <si>
    <t>Дмитриевна</t>
  </si>
  <si>
    <t xml:space="preserve">Дарья </t>
  </si>
  <si>
    <t>Виктория</t>
  </si>
  <si>
    <t>Екатерина</t>
  </si>
  <si>
    <t>Анастасия</t>
  </si>
  <si>
    <t>Юрьевна</t>
  </si>
  <si>
    <t>Андреевна</t>
  </si>
  <si>
    <t>Владимировна</t>
  </si>
  <si>
    <t>Евгеньевна</t>
  </si>
  <si>
    <t>МБОУ "Школа №95"</t>
  </si>
  <si>
    <t>МБОУ "Школа №61"</t>
  </si>
  <si>
    <t>Ксения</t>
  </si>
  <si>
    <t>Татьяна</t>
  </si>
  <si>
    <t>МАОУ "Юридическая гимназия № 9 имени М.М. Сперанского"</t>
  </si>
  <si>
    <t>Форма №3-РОО</t>
  </si>
  <si>
    <r>
      <t>Примечание</t>
    </r>
    <r>
      <rPr>
        <sz val="11"/>
        <color indexed="8"/>
        <rFont val="Calibri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</si>
  <si>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Ростов-на-Дону</t>
  </si>
  <si>
    <t>МХК</t>
  </si>
  <si>
    <t>8 класс</t>
  </si>
  <si>
    <t>Лукьянова</t>
  </si>
  <si>
    <t>Влада</t>
  </si>
  <si>
    <t xml:space="preserve">Скопинцева </t>
  </si>
  <si>
    <t xml:space="preserve">Марина </t>
  </si>
  <si>
    <t>МБОУ «Лицей экономический № 71»</t>
  </si>
  <si>
    <t xml:space="preserve">Котенева </t>
  </si>
  <si>
    <t xml:space="preserve">Виктория </t>
  </si>
  <si>
    <t>Полина</t>
  </si>
  <si>
    <t xml:space="preserve">Штейн </t>
  </si>
  <si>
    <t xml:space="preserve">Елена                  </t>
  </si>
  <si>
    <t>Владиславовна</t>
  </si>
  <si>
    <t>МАОУ "Лицей №27"</t>
  </si>
  <si>
    <t>Богатырева</t>
  </si>
  <si>
    <t>Дарья</t>
  </si>
  <si>
    <t>Трофимова</t>
  </si>
  <si>
    <t>Владиславна</t>
  </si>
  <si>
    <t>МАОУ Гимназия № 76</t>
  </si>
  <si>
    <t>Романовна</t>
  </si>
  <si>
    <t>Анна</t>
  </si>
  <si>
    <t xml:space="preserve">Тыртышная </t>
  </si>
  <si>
    <t xml:space="preserve">Анастасия </t>
  </si>
  <si>
    <t>Елена</t>
  </si>
  <si>
    <t>Петляков</t>
  </si>
  <si>
    <t>Ярослав</t>
  </si>
  <si>
    <t>Алексеевич</t>
  </si>
  <si>
    <t>МБОУ "Гимназия № 19"</t>
  </si>
  <si>
    <t>Хасаева</t>
  </si>
  <si>
    <t>Ирбагаровна</t>
  </si>
  <si>
    <t xml:space="preserve">Асташев </t>
  </si>
  <si>
    <t xml:space="preserve">Валентин </t>
  </si>
  <si>
    <t>Александрович</t>
  </si>
  <si>
    <t>МБОУ СОШ №40</t>
  </si>
  <si>
    <t>Балясникова</t>
  </si>
  <si>
    <t>МБОУ Гимназия № 34</t>
  </si>
  <si>
    <t xml:space="preserve">Жукова </t>
  </si>
  <si>
    <t>Алла</t>
  </si>
  <si>
    <t>МБОУ Школа № 6</t>
  </si>
  <si>
    <t xml:space="preserve">Гофман </t>
  </si>
  <si>
    <t>Павловна</t>
  </si>
  <si>
    <t xml:space="preserve">Акопян </t>
  </si>
  <si>
    <t xml:space="preserve">Анна </t>
  </si>
  <si>
    <t xml:space="preserve">Арменаковна  </t>
  </si>
  <si>
    <t>МБОУ"Школа №21"</t>
  </si>
  <si>
    <t xml:space="preserve">Шулякова </t>
  </si>
  <si>
    <t xml:space="preserve">Диана </t>
  </si>
  <si>
    <t>Анучин</t>
  </si>
  <si>
    <t>Дмитрий</t>
  </si>
  <si>
    <t>Олегович</t>
  </si>
  <si>
    <t>Митченко</t>
  </si>
  <si>
    <t>Тогучева</t>
  </si>
  <si>
    <t xml:space="preserve">Анстасия </t>
  </si>
  <si>
    <t>Крамарчено</t>
  </si>
  <si>
    <t>Набок</t>
  </si>
  <si>
    <t>МБОУ "Школа №84"</t>
  </si>
  <si>
    <t>Викулова</t>
  </si>
  <si>
    <t>Лидия</t>
  </si>
  <si>
    <t>Вадимовна</t>
  </si>
  <si>
    <t>МБОУ "Школа №88"</t>
  </si>
  <si>
    <t>9 класс</t>
  </si>
  <si>
    <t>Наименование СОШ</t>
  </si>
  <si>
    <t>Олеговна</t>
  </si>
  <si>
    <t xml:space="preserve">Заруба   </t>
  </si>
  <si>
    <t>МБОУ "Гимназия №25"</t>
  </si>
  <si>
    <t>Головань</t>
  </si>
  <si>
    <t xml:space="preserve">Маргарита </t>
  </si>
  <si>
    <t>Даниловна</t>
  </si>
  <si>
    <t xml:space="preserve">Берестова </t>
  </si>
  <si>
    <t xml:space="preserve">Зайцева </t>
  </si>
  <si>
    <t>Арина</t>
  </si>
  <si>
    <t>Михайловна</t>
  </si>
  <si>
    <t>МАОУ "Школа № 53"</t>
  </si>
  <si>
    <t>Марченко</t>
  </si>
  <si>
    <t>Вероника</t>
  </si>
  <si>
    <t>17.06.2002г.</t>
  </si>
  <si>
    <t xml:space="preserve">Мирошниченко </t>
  </si>
  <si>
    <t>Вера</t>
  </si>
  <si>
    <t>МБОУ "Школа № 84"</t>
  </si>
  <si>
    <t>Ольга</t>
  </si>
  <si>
    <t xml:space="preserve">Шахновская </t>
  </si>
  <si>
    <t>Леонидовна</t>
  </si>
  <si>
    <t>Федоровна</t>
  </si>
  <si>
    <t xml:space="preserve">Бессмертный </t>
  </si>
  <si>
    <t>Игорь</t>
  </si>
  <si>
    <t>Гориславович</t>
  </si>
  <si>
    <t>МБОУ "Гимназия №46"</t>
  </si>
  <si>
    <t>Хандова</t>
  </si>
  <si>
    <t xml:space="preserve">Бондаренко </t>
  </si>
  <si>
    <t xml:space="preserve"> Анна</t>
  </si>
  <si>
    <t>Григорьевна</t>
  </si>
  <si>
    <t xml:space="preserve">МБОУ Гимназия № 118 </t>
  </si>
  <si>
    <t>Ровда</t>
  </si>
  <si>
    <t>Владимир</t>
  </si>
  <si>
    <t>Николаевич</t>
  </si>
  <si>
    <t>МАОУ "Классический лицей № 1"</t>
  </si>
  <si>
    <t>Хаценко</t>
  </si>
  <si>
    <t>Какутия</t>
  </si>
  <si>
    <t>Левтерович</t>
  </si>
  <si>
    <t>10 классы</t>
  </si>
  <si>
    <t>Коночкина</t>
  </si>
  <si>
    <t xml:space="preserve">МБОУ Гимназия № 34 </t>
  </si>
  <si>
    <t>Прошлый год</t>
  </si>
  <si>
    <t xml:space="preserve">Токарева </t>
  </si>
  <si>
    <t>Элина</t>
  </si>
  <si>
    <t>Белов</t>
  </si>
  <si>
    <t>Андрей</t>
  </si>
  <si>
    <t>Евгеньевич</t>
  </si>
  <si>
    <t xml:space="preserve">Гапоян </t>
  </si>
  <si>
    <t>Кристина</t>
  </si>
  <si>
    <t>Татуловна</t>
  </si>
  <si>
    <t>Королюк</t>
  </si>
  <si>
    <t>Федорович</t>
  </si>
  <si>
    <t xml:space="preserve">Киселёва   </t>
  </si>
  <si>
    <t xml:space="preserve">Юлия </t>
  </si>
  <si>
    <t>Лобова</t>
  </si>
  <si>
    <t xml:space="preserve">Арушанян </t>
  </si>
  <si>
    <t>Макичевна</t>
  </si>
  <si>
    <t xml:space="preserve">Косяков </t>
  </si>
  <si>
    <t xml:space="preserve">Алексей </t>
  </si>
  <si>
    <t>Шикуля</t>
  </si>
  <si>
    <t xml:space="preserve">Артемий </t>
  </si>
  <si>
    <t>Ильич</t>
  </si>
  <si>
    <t>ЧУО "Лицей КЭО"</t>
  </si>
  <si>
    <t>МБОУШкола№80""</t>
  </si>
  <si>
    <t>Мельник</t>
  </si>
  <si>
    <t>Валерия</t>
  </si>
  <si>
    <t xml:space="preserve">Бурмистрова </t>
  </si>
  <si>
    <t xml:space="preserve">Мария </t>
  </si>
  <si>
    <t>Богачева</t>
  </si>
  <si>
    <t>Викторовна</t>
  </si>
  <si>
    <t>Бричка</t>
  </si>
  <si>
    <t>Витальевна</t>
  </si>
  <si>
    <t>Ищенко</t>
  </si>
  <si>
    <t>Геннадьевна</t>
  </si>
  <si>
    <t>Вишнякова</t>
  </si>
  <si>
    <t>Татаренцева</t>
  </si>
  <si>
    <t>Лицей 11</t>
  </si>
  <si>
    <t>Василенко</t>
  </si>
  <si>
    <t>Юхнова</t>
  </si>
  <si>
    <t>Васильевна</t>
  </si>
  <si>
    <t>Васильева</t>
  </si>
  <si>
    <t>Лысакова</t>
  </si>
  <si>
    <t xml:space="preserve">Елизавета </t>
  </si>
  <si>
    <t xml:space="preserve">МАОУ Гимназия № 76 </t>
  </si>
  <si>
    <t xml:space="preserve">Насибуллин  </t>
  </si>
  <si>
    <t>Валентин</t>
  </si>
  <si>
    <t>МБОУ "Гимназия № 45"</t>
  </si>
  <si>
    <t xml:space="preserve">Дубровина </t>
  </si>
  <si>
    <t xml:space="preserve">Хлопонина  </t>
  </si>
  <si>
    <t>11 классы</t>
  </si>
  <si>
    <t xml:space="preserve">Наумова </t>
  </si>
  <si>
    <t>МБОУ "Гимназия № 35"</t>
  </si>
  <si>
    <t xml:space="preserve">Мовчан </t>
  </si>
  <si>
    <t>Руслановна</t>
  </si>
  <si>
    <t xml:space="preserve">Щетникова </t>
  </si>
  <si>
    <t xml:space="preserve">Лях </t>
  </si>
  <si>
    <t>Шпакова</t>
  </si>
  <si>
    <t xml:space="preserve">Масалова </t>
  </si>
  <si>
    <t>Марина</t>
  </si>
  <si>
    <t>МБОУ "Лицей №51"</t>
  </si>
  <si>
    <t>Постукян</t>
  </si>
  <si>
    <t>Гимназия 12</t>
  </si>
  <si>
    <t>Бондина</t>
  </si>
  <si>
    <t xml:space="preserve"> «Лицей многопрофильный № 69» </t>
  </si>
  <si>
    <t xml:space="preserve">Рябченко </t>
  </si>
  <si>
    <t xml:space="preserve">Садышева </t>
  </si>
  <si>
    <t>Оксана</t>
  </si>
  <si>
    <t>Лысцова</t>
  </si>
  <si>
    <t xml:space="preserve"> "Гимназия №46"</t>
  </si>
  <si>
    <t>Какасьева</t>
  </si>
  <si>
    <t>МБОУ "Школа № 37"</t>
  </si>
  <si>
    <t>Литвиненко</t>
  </si>
  <si>
    <t>Кирилловна</t>
  </si>
  <si>
    <t>МБОУ "Гимназия № 95"</t>
  </si>
  <si>
    <t xml:space="preserve">Овсянникова </t>
  </si>
  <si>
    <t>МБОУ"Школа№31"</t>
  </si>
  <si>
    <t xml:space="preserve">Лукьянова </t>
  </si>
  <si>
    <t xml:space="preserve">Шишов </t>
  </si>
  <si>
    <t>Илья</t>
  </si>
  <si>
    <t>Панкратова</t>
  </si>
  <si>
    <t>МБОУ "Лицей №57"</t>
  </si>
  <si>
    <r>
      <t>М</t>
    </r>
    <r>
      <rPr>
        <sz val="11"/>
        <color theme="1"/>
        <rFont val="Calibri"/>
        <family val="2"/>
        <charset val="204"/>
        <scheme val="minor"/>
      </rPr>
      <t>БОУ"Школа№61"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</si>
</sst>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6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14" fontId="0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/>
    <xf numFmtId="0" fontId="0" fillId="4" borderId="0" xfId="0" applyFill="1"/>
    <xf numFmtId="0" fontId="8" fillId="4" borderId="0" xfId="0" applyFont="1" applyFill="1" applyBorder="1"/>
    <xf numFmtId="164" fontId="0" fillId="0" borderId="1" xfId="0" applyNumberFormat="1" applyFont="1" applyBorder="1"/>
    <xf numFmtId="14" fontId="0" fillId="3" borderId="1" xfId="0" applyNumberFormat="1" applyFill="1" applyBorder="1"/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" xfId="0" applyFont="1" applyBorder="1"/>
    <xf numFmtId="0" fontId="7" fillId="0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11" fillId="0" borderId="0" xfId="1"/>
    <xf numFmtId="0" fontId="11" fillId="0" borderId="0" xfId="1" applyAlignment="1">
      <alignment horizontal="left" vertical="top"/>
    </xf>
    <xf numFmtId="0" fontId="11" fillId="0" borderId="0" xfId="1" applyAlignment="1">
      <alignment horizontal="center" vertical="center"/>
    </xf>
    <xf numFmtId="0" fontId="11" fillId="2" borderId="0" xfId="1" applyFill="1"/>
    <xf numFmtId="0" fontId="12" fillId="0" borderId="0" xfId="1" applyFont="1" applyAlignment="1">
      <alignment horizontal="left" vertical="top"/>
    </xf>
    <xf numFmtId="0" fontId="11" fillId="0" borderId="0" xfId="1" applyFont="1" applyAlignment="1">
      <alignment horizontal="center"/>
    </xf>
    <xf numFmtId="0" fontId="11" fillId="0" borderId="6" xfId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1" xfId="1" applyFont="1" applyBorder="1" applyAlignment="1">
      <alignment vertical="center" wrapText="1"/>
    </xf>
    <xf numFmtId="0" fontId="14" fillId="0" borderId="12" xfId="1" applyFont="1" applyBorder="1" applyAlignment="1">
      <alignment vertical="center" wrapText="1"/>
    </xf>
    <xf numFmtId="0" fontId="11" fillId="0" borderId="1" xfId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4" xfId="1" applyFont="1" applyBorder="1" applyAlignment="1">
      <alignment vertical="center" wrapText="1"/>
    </xf>
    <xf numFmtId="0" fontId="11" fillId="0" borderId="9" xfId="1" applyBorder="1" applyAlignment="1">
      <alignment horizontal="center" vertical="center"/>
    </xf>
    <xf numFmtId="0" fontId="11" fillId="0" borderId="5" xfId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11" fillId="4" borderId="0" xfId="1" applyFill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1" fillId="0" borderId="1" xfId="1" applyFont="1" applyBorder="1" applyAlignment="1">
      <alignment horizontal="center"/>
    </xf>
    <xf numFmtId="0" fontId="11" fillId="0" borderId="1" xfId="1" applyBorder="1"/>
    <xf numFmtId="0" fontId="9" fillId="0" borderId="1" xfId="1" applyFont="1" applyBorder="1" applyAlignment="1">
      <alignment horizontal="center"/>
    </xf>
    <xf numFmtId="0" fontId="7" fillId="0" borderId="1" xfId="1" applyFont="1" applyBorder="1"/>
    <xf numFmtId="0" fontId="11" fillId="0" borderId="1" xfId="1" applyFont="1" applyBorder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0" xfId="1" applyFont="1"/>
    <xf numFmtId="0" fontId="11" fillId="0" borderId="0" xfId="1" applyFont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0" fillId="0" borderId="5" xfId="0" applyBorder="1"/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1" fillId="0" borderId="12" xfId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/>
    <xf numFmtId="1" fontId="0" fillId="0" borderId="3" xfId="0" applyNumberFormat="1" applyFont="1" applyBorder="1" applyAlignment="1">
      <alignment horizontal="left" wrapText="1"/>
    </xf>
    <xf numFmtId="14" fontId="6" fillId="0" borderId="1" xfId="0" applyNumberFormat="1" applyFont="1" applyBorder="1"/>
    <xf numFmtId="0" fontId="16" fillId="0" borderId="1" xfId="2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3" xfId="0" applyFont="1" applyBorder="1" applyAlignment="1">
      <alignment horizontal="left" wrapText="1"/>
    </xf>
    <xf numFmtId="0" fontId="17" fillId="2" borderId="1" xfId="0" applyFont="1" applyFill="1" applyBorder="1" applyAlignment="1" applyProtection="1">
      <alignment horizontal="left" vertical="center"/>
      <protection locked="0"/>
    </xf>
    <xf numFmtId="14" fontId="11" fillId="0" borderId="1" xfId="1" applyNumberFormat="1" applyBorder="1"/>
    <xf numFmtId="0" fontId="15" fillId="0" borderId="1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/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0" fontId="17" fillId="5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right" wrapText="1"/>
    </xf>
    <xf numFmtId="0" fontId="11" fillId="2" borderId="0" xfId="1" applyFill="1" applyAlignment="1">
      <alignment horizontal="center" vertical="center"/>
    </xf>
    <xf numFmtId="0" fontId="14" fillId="2" borderId="9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0" borderId="15" xfId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0" xfId="0" applyFont="1" applyFill="1" applyBorder="1"/>
    <xf numFmtId="0" fontId="9" fillId="0" borderId="5" xfId="1" applyFont="1" applyBorder="1" applyAlignment="1">
      <alignment horizontal="center"/>
    </xf>
    <xf numFmtId="0" fontId="7" fillId="0" borderId="5" xfId="1" applyFont="1" applyBorder="1"/>
    <xf numFmtId="0" fontId="11" fillId="0" borderId="5" xfId="1" applyFont="1" applyBorder="1"/>
    <xf numFmtId="0" fontId="18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3" fillId="0" borderId="1" xfId="0" applyFont="1" applyBorder="1" applyAlignment="1">
      <alignment vertical="top"/>
    </xf>
    <xf numFmtId="0" fontId="6" fillId="0" borderId="0" xfId="0" applyFont="1" applyBorder="1"/>
    <xf numFmtId="0" fontId="0" fillId="2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right"/>
    </xf>
    <xf numFmtId="0" fontId="20" fillId="0" borderId="1" xfId="1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20" fillId="0" borderId="1" xfId="1" applyFont="1" applyBorder="1"/>
    <xf numFmtId="14" fontId="2" fillId="0" borderId="1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 vertical="top"/>
    </xf>
    <xf numFmtId="0" fontId="21" fillId="0" borderId="5" xfId="0" applyFont="1" applyBorder="1"/>
    <xf numFmtId="0" fontId="21" fillId="0" borderId="0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0" fillId="0" borderId="5" xfId="1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14" fontId="21" fillId="0" borderId="1" xfId="0" applyNumberFormat="1" applyFont="1" applyFill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1" fillId="0" borderId="1" xfId="0" applyFont="1" applyBorder="1"/>
    <xf numFmtId="0" fontId="20" fillId="2" borderId="1" xfId="0" applyFont="1" applyFill="1" applyBorder="1" applyAlignment="1">
      <alignment horizontal="left" vertical="center"/>
    </xf>
    <xf numFmtId="14" fontId="20" fillId="2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14" fontId="21" fillId="0" borderId="1" xfId="0" applyNumberFormat="1" applyFont="1" applyBorder="1"/>
    <xf numFmtId="14" fontId="21" fillId="2" borderId="1" xfId="0" applyNumberFormat="1" applyFont="1" applyFill="1" applyBorder="1" applyAlignment="1">
      <alignment horizontal="left" vertical="center"/>
    </xf>
    <xf numFmtId="0" fontId="11" fillId="0" borderId="0" xfId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1" fillId="0" borderId="3" xfId="1" applyBorder="1" applyAlignment="1">
      <alignment horizontal="center" vertical="center"/>
    </xf>
    <xf numFmtId="0" fontId="11" fillId="0" borderId="1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justify" vertical="center" wrapText="1"/>
    </xf>
    <xf numFmtId="0" fontId="11" fillId="0" borderId="6" xfId="1" applyFont="1" applyBorder="1" applyAlignment="1">
      <alignment vertical="center"/>
    </xf>
    <xf numFmtId="0" fontId="13" fillId="0" borderId="7" xfId="1" applyFont="1" applyBorder="1" applyAlignment="1">
      <alignment horizontal="center" vertical="top"/>
    </xf>
    <xf numFmtId="0" fontId="11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 vertical="center"/>
    </xf>
    <xf numFmtId="0" fontId="4" fillId="0" borderId="16" xfId="1" applyFont="1" applyBorder="1" applyAlignment="1">
      <alignment horizontal="justify" vertical="center" wrapText="1"/>
    </xf>
    <xf numFmtId="0" fontId="4" fillId="0" borderId="17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18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4" fillId="0" borderId="19" xfId="1" applyFont="1" applyBorder="1" applyAlignment="1">
      <alignment horizontal="justify" vertical="center" wrapText="1"/>
    </xf>
    <xf numFmtId="0" fontId="4" fillId="0" borderId="20" xfId="1" applyFont="1" applyBorder="1" applyAlignment="1">
      <alignment horizontal="justify" vertical="center" wrapText="1"/>
    </xf>
    <xf numFmtId="0" fontId="4" fillId="0" borderId="21" xfId="1" applyFont="1" applyBorder="1" applyAlignment="1">
      <alignment horizontal="justify" vertical="center" wrapText="1"/>
    </xf>
    <xf numFmtId="0" fontId="4" fillId="0" borderId="13" xfId="1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22" xfId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/>
    </xf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ill="1" applyAlignment="1"/>
    <xf numFmtId="0" fontId="11" fillId="0" borderId="0" xfId="1" applyFill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4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0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0" xfId="1" applyBorder="1" applyAlignment="1">
      <alignment vertical="center"/>
    </xf>
    <xf numFmtId="0" fontId="0" fillId="4" borderId="0" xfId="0" applyFill="1" applyAlignment="1">
      <alignment vertical="center"/>
    </xf>
    <xf numFmtId="0" fontId="21" fillId="0" borderId="1" xfId="0" applyFont="1" applyBorder="1" applyAlignment="1">
      <alignment horizontal="left" vertical="center"/>
    </xf>
    <xf numFmtId="14" fontId="21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20" fillId="0" borderId="1" xfId="1" applyNumberFormat="1" applyFont="1" applyBorder="1" applyAlignment="1">
      <alignment horizontal="center" vertical="center"/>
    </xf>
    <xf numFmtId="0" fontId="11" fillId="0" borderId="1" xfId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right" vertical="center"/>
    </xf>
    <xf numFmtId="14" fontId="21" fillId="0" borderId="1" xfId="0" applyNumberFormat="1" applyFont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4" fillId="0" borderId="16" xfId="1" applyFont="1" applyBorder="1" applyAlignment="1">
      <alignment vertical="center" wrapText="1"/>
    </xf>
    <xf numFmtId="0" fontId="11" fillId="0" borderId="20" xfId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8" xfId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4" fillId="0" borderId="8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1" fillId="0" borderId="0" xfId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</cellXfs>
  <cellStyles count="7">
    <cellStyle name="Excel Built-in Normal" xfId="1"/>
    <cellStyle name="Excel Built-in Normal 1" xfId="3"/>
    <cellStyle name="Обычный" xfId="0" builtinId="0"/>
    <cellStyle name="Обычный 11" xfId="4"/>
    <cellStyle name="Обычный 12" xfId="5"/>
    <cellStyle name="Обычный 2" xfId="6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0"/>
  <sheetViews>
    <sheetView topLeftCell="A13" zoomScaleNormal="100" workbookViewId="0">
      <selection activeCell="AY17" sqref="AY17"/>
    </sheetView>
  </sheetViews>
  <sheetFormatPr defaultColWidth="8.7109375" defaultRowHeight="15" x14ac:dyDescent="0.25"/>
  <cols>
    <col min="1" max="1" width="6.5703125" style="168" customWidth="1"/>
    <col min="2" max="2" width="5.85546875" style="26" customWidth="1"/>
    <col min="3" max="3" width="16.7109375" style="27" customWidth="1"/>
    <col min="4" max="4" width="14" style="27" customWidth="1"/>
    <col min="5" max="5" width="16.42578125" style="27" customWidth="1"/>
    <col min="6" max="6" width="12.7109375" style="26" hidden="1" customWidth="1"/>
    <col min="7" max="7" width="13.28515625" style="26" customWidth="1"/>
    <col min="8" max="8" width="8.7109375" style="28"/>
    <col min="9" max="9" width="34.85546875" style="26" customWidth="1"/>
    <col min="10" max="10" width="13.7109375" style="26" customWidth="1"/>
    <col min="11" max="11" width="20.7109375" style="28" customWidth="1"/>
    <col min="12" max="34" width="8.7109375" style="26" hidden="1" customWidth="1"/>
    <col min="35" max="41" width="0" style="29" hidden="1" customWidth="1"/>
    <col min="42" max="42" width="8.7109375" style="29"/>
    <col min="43" max="16384" width="8.7109375" style="26"/>
  </cols>
  <sheetData>
    <row r="1" spans="1:62" x14ac:dyDescent="0.25">
      <c r="P1" s="26" t="s">
        <v>49</v>
      </c>
    </row>
    <row r="2" spans="1:62" ht="25.9" customHeight="1" x14ac:dyDescent="0.25">
      <c r="C2" s="30" t="s">
        <v>0</v>
      </c>
      <c r="L2" s="177" t="s">
        <v>50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62" ht="15.75" thickBot="1" x14ac:dyDescent="0.3"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</row>
    <row r="4" spans="1:62" ht="15.75" thickBot="1" x14ac:dyDescent="0.3">
      <c r="B4" s="31" t="s">
        <v>1</v>
      </c>
      <c r="C4" s="178" t="s">
        <v>51</v>
      </c>
      <c r="D4" s="178"/>
      <c r="E4" s="178"/>
      <c r="F4" s="178"/>
      <c r="G4" s="178"/>
      <c r="H4" s="178"/>
      <c r="I4" s="178"/>
      <c r="J4" s="178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P4" s="257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</row>
    <row r="5" spans="1:62" ht="15.75" thickBot="1" x14ac:dyDescent="0.3">
      <c r="C5" s="179" t="s">
        <v>2</v>
      </c>
      <c r="D5" s="179"/>
      <c r="E5" s="179"/>
      <c r="F5" s="179"/>
      <c r="G5" s="179"/>
      <c r="H5" s="179"/>
      <c r="I5" s="179"/>
      <c r="J5" s="179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</row>
    <row r="6" spans="1:62" ht="15.75" thickBot="1" x14ac:dyDescent="0.3">
      <c r="B6" s="26" t="s">
        <v>3</v>
      </c>
      <c r="C6" s="180" t="s">
        <v>52</v>
      </c>
      <c r="D6" s="180"/>
      <c r="F6" s="31" t="s">
        <v>4</v>
      </c>
      <c r="G6" s="32" t="s">
        <v>53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</row>
    <row r="7" spans="1:62" x14ac:dyDescent="0.25"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</row>
    <row r="8" spans="1:62" s="255" customFormat="1" ht="14.45" customHeight="1" x14ac:dyDescent="0.2">
      <c r="A8" s="253" t="s">
        <v>5</v>
      </c>
      <c r="B8" s="254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35" t="s">
        <v>11</v>
      </c>
      <c r="H8" s="35" t="s">
        <v>12</v>
      </c>
      <c r="I8" s="35" t="s">
        <v>13</v>
      </c>
      <c r="J8" s="246" t="s">
        <v>14</v>
      </c>
      <c r="K8" s="88" t="s">
        <v>15</v>
      </c>
      <c r="L8" s="37" t="s">
        <v>16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I8" s="256"/>
      <c r="AJ8" s="256"/>
      <c r="AK8" s="256"/>
      <c r="AL8" s="256"/>
      <c r="AM8" s="256"/>
      <c r="AN8" s="256"/>
      <c r="AO8" s="256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</row>
    <row r="9" spans="1:62" hidden="1" x14ac:dyDescent="0.25">
      <c r="A9" s="39"/>
      <c r="B9" s="40"/>
      <c r="C9" s="41"/>
      <c r="D9" s="41"/>
      <c r="E9" s="41"/>
      <c r="F9" s="42"/>
      <c r="G9" s="42"/>
      <c r="H9" s="43"/>
      <c r="I9" s="44"/>
      <c r="J9" s="247"/>
      <c r="K9" s="87"/>
      <c r="L9" s="250">
        <v>1</v>
      </c>
      <c r="M9" s="46">
        <v>2</v>
      </c>
      <c r="N9" s="46">
        <v>3</v>
      </c>
      <c r="O9" s="46">
        <v>4</v>
      </c>
      <c r="P9" s="46">
        <v>5</v>
      </c>
      <c r="Q9" s="46">
        <v>6</v>
      </c>
      <c r="R9" s="46">
        <v>7</v>
      </c>
      <c r="S9" s="46">
        <v>8</v>
      </c>
      <c r="T9" s="46">
        <v>9</v>
      </c>
      <c r="U9" s="46">
        <v>10</v>
      </c>
      <c r="V9" s="46">
        <v>11</v>
      </c>
      <c r="W9" s="46">
        <v>12</v>
      </c>
      <c r="X9" s="46">
        <v>13</v>
      </c>
      <c r="Y9" s="46">
        <v>14</v>
      </c>
      <c r="Z9" s="46">
        <v>15</v>
      </c>
      <c r="AA9" s="46">
        <v>16</v>
      </c>
      <c r="AB9" s="46">
        <v>17</v>
      </c>
      <c r="AC9" s="46">
        <v>18</v>
      </c>
      <c r="AD9" s="46">
        <v>19</v>
      </c>
      <c r="AE9" s="46">
        <v>20</v>
      </c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</row>
    <row r="10" spans="1:62" s="222" customFormat="1" x14ac:dyDescent="0.2">
      <c r="A10" s="148">
        <v>6</v>
      </c>
      <c r="B10" s="142">
        <v>1</v>
      </c>
      <c r="C10" s="214" t="s">
        <v>56</v>
      </c>
      <c r="D10" s="215" t="s">
        <v>57</v>
      </c>
      <c r="E10" s="215" t="s">
        <v>21</v>
      </c>
      <c r="F10" s="208">
        <v>2003</v>
      </c>
      <c r="G10" s="138" t="s">
        <v>18</v>
      </c>
      <c r="H10" s="148">
        <v>8</v>
      </c>
      <c r="I10" s="216" t="s">
        <v>58</v>
      </c>
      <c r="J10" s="248"/>
      <c r="K10" s="169">
        <f>SUM(L10:P10)</f>
        <v>81</v>
      </c>
      <c r="L10" s="251">
        <v>4</v>
      </c>
      <c r="M10" s="217">
        <v>6</v>
      </c>
      <c r="N10" s="217">
        <v>19</v>
      </c>
      <c r="O10" s="218">
        <v>15</v>
      </c>
      <c r="P10" s="218">
        <v>37</v>
      </c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9"/>
      <c r="AG10" s="220"/>
      <c r="AH10" s="220"/>
      <c r="AI10" s="221"/>
      <c r="AJ10" s="221"/>
      <c r="AK10" s="221"/>
      <c r="AL10" s="221"/>
      <c r="AM10" s="221"/>
      <c r="AN10" s="221"/>
      <c r="AO10" s="221"/>
      <c r="AP10" s="259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</row>
    <row r="11" spans="1:62" s="222" customFormat="1" x14ac:dyDescent="0.2">
      <c r="A11" s="148">
        <v>6</v>
      </c>
      <c r="B11" s="142">
        <v>2</v>
      </c>
      <c r="C11" s="214" t="s">
        <v>59</v>
      </c>
      <c r="D11" s="215" t="s">
        <v>60</v>
      </c>
      <c r="E11" s="215" t="s">
        <v>30</v>
      </c>
      <c r="F11" s="208">
        <v>2003</v>
      </c>
      <c r="G11" s="138" t="s">
        <v>18</v>
      </c>
      <c r="H11" s="148">
        <v>8</v>
      </c>
      <c r="I11" s="216" t="s">
        <v>58</v>
      </c>
      <c r="J11" s="248"/>
      <c r="K11" s="169">
        <f>SUM(L11:P11)</f>
        <v>77</v>
      </c>
      <c r="L11" s="251">
        <v>4</v>
      </c>
      <c r="M11" s="217">
        <v>5</v>
      </c>
      <c r="N11" s="217">
        <v>18</v>
      </c>
      <c r="O11" s="223">
        <v>12</v>
      </c>
      <c r="P11" s="223">
        <v>38</v>
      </c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I11" s="224"/>
      <c r="AJ11" s="224"/>
      <c r="AK11" s="224"/>
      <c r="AL11" s="224"/>
      <c r="AM11" s="224"/>
      <c r="AN11" s="224"/>
      <c r="AO11" s="224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</row>
    <row r="12" spans="1:62" s="222" customFormat="1" x14ac:dyDescent="0.2">
      <c r="A12" s="148">
        <v>6</v>
      </c>
      <c r="B12" s="142">
        <v>3</v>
      </c>
      <c r="C12" s="215" t="s">
        <v>62</v>
      </c>
      <c r="D12" s="215" t="s">
        <v>63</v>
      </c>
      <c r="E12" s="215" t="s">
        <v>64</v>
      </c>
      <c r="F12" s="216"/>
      <c r="G12" s="138" t="s">
        <v>18</v>
      </c>
      <c r="H12" s="148">
        <v>8</v>
      </c>
      <c r="I12" s="216" t="s">
        <v>65</v>
      </c>
      <c r="J12" s="248"/>
      <c r="K12" s="169">
        <f>SUM(L12:P12)</f>
        <v>72</v>
      </c>
      <c r="L12" s="251">
        <v>3</v>
      </c>
      <c r="M12" s="217">
        <v>4</v>
      </c>
      <c r="N12" s="217">
        <v>16</v>
      </c>
      <c r="O12" s="223">
        <v>12</v>
      </c>
      <c r="P12" s="223">
        <v>37</v>
      </c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I12" s="224"/>
      <c r="AJ12" s="224"/>
      <c r="AK12" s="224"/>
      <c r="AL12" s="224"/>
      <c r="AM12" s="224"/>
      <c r="AN12" s="224"/>
      <c r="AO12" s="224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</row>
    <row r="13" spans="1:62" s="229" customFormat="1" x14ac:dyDescent="0.2">
      <c r="A13" s="138">
        <v>2</v>
      </c>
      <c r="B13" s="142">
        <v>4</v>
      </c>
      <c r="C13" s="214" t="s">
        <v>68</v>
      </c>
      <c r="D13" s="214" t="s">
        <v>61</v>
      </c>
      <c r="E13" s="214" t="s">
        <v>69</v>
      </c>
      <c r="F13" s="138"/>
      <c r="G13" s="138" t="s">
        <v>18</v>
      </c>
      <c r="H13" s="148">
        <v>8</v>
      </c>
      <c r="I13" s="214" t="s">
        <v>70</v>
      </c>
      <c r="J13" s="249"/>
      <c r="K13" s="208">
        <f>SUM(L13:U13)</f>
        <v>67</v>
      </c>
      <c r="L13" s="252">
        <v>5</v>
      </c>
      <c r="M13" s="138">
        <v>2</v>
      </c>
      <c r="N13" s="225">
        <v>6</v>
      </c>
      <c r="O13" s="226">
        <v>8</v>
      </c>
      <c r="P13" s="227">
        <v>15</v>
      </c>
      <c r="Q13" s="227">
        <v>9</v>
      </c>
      <c r="R13" s="227">
        <v>5</v>
      </c>
      <c r="S13" s="227">
        <v>2</v>
      </c>
      <c r="T13" s="227">
        <v>2</v>
      </c>
      <c r="U13" s="227">
        <v>13</v>
      </c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8"/>
      <c r="AG13" s="222"/>
      <c r="AH13" s="222"/>
      <c r="AI13" s="224"/>
      <c r="AJ13" s="224"/>
      <c r="AK13" s="224"/>
      <c r="AL13" s="224"/>
      <c r="AM13" s="224"/>
      <c r="AN13" s="224"/>
      <c r="AO13" s="224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</row>
    <row r="14" spans="1:62" s="229" customFormat="1" x14ac:dyDescent="0.2">
      <c r="A14" s="148">
        <v>6</v>
      </c>
      <c r="B14" s="142">
        <v>5</v>
      </c>
      <c r="C14" s="215" t="s">
        <v>73</v>
      </c>
      <c r="D14" s="215" t="s">
        <v>74</v>
      </c>
      <c r="E14" s="215" t="s">
        <v>41</v>
      </c>
      <c r="F14" s="217"/>
      <c r="G14" s="138" t="s">
        <v>18</v>
      </c>
      <c r="H14" s="148">
        <v>8</v>
      </c>
      <c r="I14" s="216" t="s">
        <v>65</v>
      </c>
      <c r="J14" s="217"/>
      <c r="K14" s="209">
        <f>SUM(L14:P14)</f>
        <v>58</v>
      </c>
      <c r="L14" s="217">
        <v>2</v>
      </c>
      <c r="M14" s="217">
        <v>5</v>
      </c>
      <c r="N14" s="217">
        <v>11</v>
      </c>
      <c r="O14" s="223">
        <v>10</v>
      </c>
      <c r="P14" s="223">
        <v>30</v>
      </c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2"/>
      <c r="AG14" s="222"/>
      <c r="AH14" s="222"/>
      <c r="AI14" s="224"/>
      <c r="AJ14" s="224"/>
      <c r="AK14" s="224"/>
      <c r="AL14" s="224"/>
      <c r="AM14" s="224"/>
      <c r="AN14" s="224"/>
      <c r="AO14" s="224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</row>
    <row r="15" spans="1:62" s="229" customFormat="1" x14ac:dyDescent="0.2">
      <c r="A15" s="148">
        <v>7</v>
      </c>
      <c r="B15" s="142">
        <v>6</v>
      </c>
      <c r="C15" s="211" t="s">
        <v>76</v>
      </c>
      <c r="D15" s="211" t="s">
        <v>77</v>
      </c>
      <c r="E15" s="211" t="s">
        <v>78</v>
      </c>
      <c r="F15" s="210">
        <v>37745</v>
      </c>
      <c r="G15" s="138" t="s">
        <v>18</v>
      </c>
      <c r="H15" s="148">
        <v>8</v>
      </c>
      <c r="I15" s="217" t="s">
        <v>79</v>
      </c>
      <c r="J15" s="211"/>
      <c r="K15" s="212">
        <f>SUM(L15:N15)</f>
        <v>54</v>
      </c>
      <c r="L15" s="148">
        <v>4</v>
      </c>
      <c r="M15" s="148">
        <v>0</v>
      </c>
      <c r="N15" s="148">
        <v>50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22"/>
      <c r="AG15" s="222"/>
      <c r="AH15" s="222"/>
      <c r="AI15" s="224"/>
      <c r="AJ15" s="224"/>
      <c r="AK15" s="224"/>
      <c r="AL15" s="224"/>
      <c r="AM15" s="224"/>
      <c r="AN15" s="224"/>
      <c r="AO15" s="224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</row>
    <row r="16" spans="1:62" s="229" customFormat="1" x14ac:dyDescent="0.2">
      <c r="A16" s="148">
        <v>7</v>
      </c>
      <c r="B16" s="142">
        <v>7</v>
      </c>
      <c r="C16" s="230" t="s">
        <v>80</v>
      </c>
      <c r="D16" s="230" t="s">
        <v>33</v>
      </c>
      <c r="E16" s="230" t="s">
        <v>81</v>
      </c>
      <c r="F16" s="231">
        <v>37657</v>
      </c>
      <c r="G16" s="138" t="s">
        <v>18</v>
      </c>
      <c r="H16" s="148">
        <v>8</v>
      </c>
      <c r="I16" s="217" t="s">
        <v>79</v>
      </c>
      <c r="J16" s="217"/>
      <c r="K16" s="212">
        <f>SUM(L16:N16)</f>
        <v>54</v>
      </c>
      <c r="L16" s="217">
        <v>4</v>
      </c>
      <c r="M16" s="217">
        <v>0</v>
      </c>
      <c r="N16" s="217">
        <v>50</v>
      </c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2"/>
      <c r="AI16" s="224"/>
      <c r="AJ16" s="224"/>
      <c r="AK16" s="224"/>
      <c r="AL16" s="224"/>
      <c r="AM16" s="224"/>
      <c r="AN16" s="224"/>
      <c r="AO16" s="224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</row>
    <row r="17" spans="1:62" s="229" customFormat="1" x14ac:dyDescent="0.2">
      <c r="A17" s="148">
        <v>6</v>
      </c>
      <c r="B17" s="142">
        <v>8</v>
      </c>
      <c r="C17" s="230" t="s">
        <v>82</v>
      </c>
      <c r="D17" s="230" t="s">
        <v>83</v>
      </c>
      <c r="E17" s="230" t="s">
        <v>84</v>
      </c>
      <c r="F17" s="217"/>
      <c r="G17" s="138" t="s">
        <v>18</v>
      </c>
      <c r="H17" s="148">
        <v>8</v>
      </c>
      <c r="I17" s="217" t="s">
        <v>85</v>
      </c>
      <c r="J17" s="217"/>
      <c r="K17" s="209">
        <f>SUM(L17:P17)</f>
        <v>51</v>
      </c>
      <c r="L17" s="217">
        <v>1</v>
      </c>
      <c r="M17" s="217">
        <v>4</v>
      </c>
      <c r="N17" s="217">
        <v>9</v>
      </c>
      <c r="O17" s="223">
        <v>8</v>
      </c>
      <c r="P17" s="223">
        <v>29</v>
      </c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32"/>
      <c r="AI17" s="224"/>
      <c r="AJ17" s="224"/>
      <c r="AK17" s="224"/>
      <c r="AL17" s="224"/>
      <c r="AM17" s="224"/>
      <c r="AN17" s="224"/>
      <c r="AO17" s="224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</row>
    <row r="18" spans="1:62" s="222" customFormat="1" x14ac:dyDescent="0.2">
      <c r="A18" s="138">
        <v>2</v>
      </c>
      <c r="B18" s="142">
        <v>9</v>
      </c>
      <c r="C18" s="139" t="s">
        <v>86</v>
      </c>
      <c r="D18" s="139" t="s">
        <v>67</v>
      </c>
      <c r="E18" s="139" t="s">
        <v>31</v>
      </c>
      <c r="F18" s="233">
        <v>37718</v>
      </c>
      <c r="G18" s="138" t="s">
        <v>18</v>
      </c>
      <c r="H18" s="148">
        <v>8</v>
      </c>
      <c r="I18" s="139" t="s">
        <v>87</v>
      </c>
      <c r="J18" s="213"/>
      <c r="K18" s="208">
        <f>SUM(L18:U18)</f>
        <v>47</v>
      </c>
      <c r="L18" s="225">
        <v>5</v>
      </c>
      <c r="M18" s="138">
        <v>2</v>
      </c>
      <c r="N18" s="225">
        <v>9</v>
      </c>
      <c r="O18" s="226">
        <v>6</v>
      </c>
      <c r="P18" s="227">
        <v>9</v>
      </c>
      <c r="Q18" s="227">
        <v>0</v>
      </c>
      <c r="R18" s="227">
        <v>3</v>
      </c>
      <c r="S18" s="227">
        <v>2</v>
      </c>
      <c r="T18" s="227">
        <v>2</v>
      </c>
      <c r="U18" s="227">
        <v>9</v>
      </c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34"/>
      <c r="AG18" s="229"/>
      <c r="AH18" s="229"/>
      <c r="AI18" s="224"/>
      <c r="AJ18" s="224"/>
      <c r="AK18" s="224"/>
      <c r="AL18" s="224"/>
      <c r="AM18" s="224"/>
      <c r="AN18" s="224"/>
      <c r="AO18" s="224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</row>
    <row r="19" spans="1:62" s="222" customFormat="1" x14ac:dyDescent="0.2">
      <c r="A19" s="138">
        <v>2</v>
      </c>
      <c r="B19" s="142">
        <v>10</v>
      </c>
      <c r="C19" s="235" t="s">
        <v>88</v>
      </c>
      <c r="D19" s="236" t="s">
        <v>89</v>
      </c>
      <c r="E19" s="236" t="s">
        <v>41</v>
      </c>
      <c r="F19" s="138"/>
      <c r="G19" s="138" t="s">
        <v>18</v>
      </c>
      <c r="H19" s="148">
        <v>8</v>
      </c>
      <c r="I19" s="237" t="s">
        <v>90</v>
      </c>
      <c r="J19" s="104"/>
      <c r="K19" s="208">
        <f>SUM(L19:U19)</f>
        <v>45</v>
      </c>
      <c r="L19" s="225">
        <v>5</v>
      </c>
      <c r="M19" s="138">
        <v>0</v>
      </c>
      <c r="N19" s="225">
        <v>10</v>
      </c>
      <c r="O19" s="226">
        <v>3</v>
      </c>
      <c r="P19" s="227">
        <v>8</v>
      </c>
      <c r="Q19" s="227">
        <v>7</v>
      </c>
      <c r="R19" s="227">
        <v>3</v>
      </c>
      <c r="S19" s="227">
        <v>0</v>
      </c>
      <c r="T19" s="227">
        <v>3</v>
      </c>
      <c r="U19" s="227">
        <v>6</v>
      </c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34"/>
      <c r="AG19" s="229"/>
      <c r="AH19" s="229"/>
      <c r="AI19" s="224"/>
      <c r="AJ19" s="224"/>
      <c r="AK19" s="224"/>
      <c r="AL19" s="224"/>
      <c r="AM19" s="224"/>
      <c r="AN19" s="224"/>
      <c r="AO19" s="224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</row>
    <row r="20" spans="1:62" s="222" customFormat="1" x14ac:dyDescent="0.2">
      <c r="A20" s="148">
        <v>7</v>
      </c>
      <c r="B20" s="142">
        <v>11</v>
      </c>
      <c r="C20" s="230" t="s">
        <v>93</v>
      </c>
      <c r="D20" s="230" t="s">
        <v>94</v>
      </c>
      <c r="E20" s="230" t="s">
        <v>95</v>
      </c>
      <c r="F20" s="231">
        <v>37728</v>
      </c>
      <c r="G20" s="138" t="s">
        <v>18</v>
      </c>
      <c r="H20" s="148">
        <v>8</v>
      </c>
      <c r="I20" s="230" t="s">
        <v>96</v>
      </c>
      <c r="J20" s="217"/>
      <c r="K20" s="151">
        <f>SUM(L20:N20)</f>
        <v>44</v>
      </c>
      <c r="L20" s="217">
        <v>4</v>
      </c>
      <c r="M20" s="217">
        <v>0</v>
      </c>
      <c r="N20" s="217">
        <v>40</v>
      </c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I20" s="224"/>
      <c r="AJ20" s="224"/>
      <c r="AK20" s="224"/>
      <c r="AL20" s="224"/>
      <c r="AM20" s="224"/>
      <c r="AN20" s="224"/>
      <c r="AO20" s="224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</row>
    <row r="21" spans="1:62" s="222" customFormat="1" x14ac:dyDescent="0.2">
      <c r="A21" s="148">
        <v>6</v>
      </c>
      <c r="B21" s="142">
        <v>12</v>
      </c>
      <c r="C21" s="230" t="s">
        <v>91</v>
      </c>
      <c r="D21" s="230" t="s">
        <v>67</v>
      </c>
      <c r="E21" s="230" t="s">
        <v>92</v>
      </c>
      <c r="F21" s="217"/>
      <c r="G21" s="138" t="s">
        <v>18</v>
      </c>
      <c r="H21" s="148">
        <v>8</v>
      </c>
      <c r="I21" s="230" t="s">
        <v>85</v>
      </c>
      <c r="J21" s="217"/>
      <c r="K21" s="148">
        <f>SUM(L21:P21)</f>
        <v>44</v>
      </c>
      <c r="L21" s="217">
        <v>2</v>
      </c>
      <c r="M21" s="217">
        <v>2</v>
      </c>
      <c r="N21" s="217">
        <v>8</v>
      </c>
      <c r="O21" s="223">
        <v>5</v>
      </c>
      <c r="P21" s="223">
        <v>27</v>
      </c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I21" s="224"/>
      <c r="AJ21" s="224"/>
      <c r="AK21" s="224"/>
      <c r="AL21" s="224"/>
      <c r="AM21" s="224"/>
      <c r="AN21" s="224"/>
      <c r="AO21" s="224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</row>
    <row r="22" spans="1:62" s="222" customFormat="1" x14ac:dyDescent="0.2">
      <c r="A22" s="169">
        <v>9</v>
      </c>
      <c r="B22" s="142">
        <v>13</v>
      </c>
      <c r="C22" s="162" t="s">
        <v>229</v>
      </c>
      <c r="D22" s="162" t="s">
        <v>55</v>
      </c>
      <c r="E22" s="162" t="s">
        <v>40</v>
      </c>
      <c r="F22" s="238">
        <v>37618</v>
      </c>
      <c r="G22" s="138" t="s">
        <v>18</v>
      </c>
      <c r="H22" s="148">
        <v>8</v>
      </c>
      <c r="I22" s="162" t="s">
        <v>234</v>
      </c>
      <c r="J22" s="162"/>
      <c r="K22" s="171">
        <v>44</v>
      </c>
      <c r="L22" s="162">
        <v>2</v>
      </c>
      <c r="M22" s="162">
        <v>2</v>
      </c>
      <c r="N22" s="162">
        <v>40</v>
      </c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40"/>
      <c r="AH22" s="240"/>
      <c r="AI22" s="240"/>
      <c r="AJ22" s="240"/>
      <c r="AK22" s="240"/>
      <c r="AL22" s="240"/>
      <c r="AM22" s="240"/>
      <c r="AN22" s="240"/>
      <c r="AO22" s="240"/>
      <c r="AP22" s="261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</row>
    <row r="23" spans="1:62" s="222" customFormat="1" x14ac:dyDescent="0.2">
      <c r="A23" s="138">
        <v>2</v>
      </c>
      <c r="B23" s="142">
        <v>14</v>
      </c>
      <c r="C23" s="214" t="s">
        <v>97</v>
      </c>
      <c r="D23" s="214" t="s">
        <v>98</v>
      </c>
      <c r="E23" s="214" t="s">
        <v>43</v>
      </c>
      <c r="F23" s="138"/>
      <c r="G23" s="138" t="s">
        <v>18</v>
      </c>
      <c r="H23" s="148">
        <v>8</v>
      </c>
      <c r="I23" s="214" t="s">
        <v>70</v>
      </c>
      <c r="J23" s="208"/>
      <c r="K23" s="208">
        <f>SUM(L23:U23)</f>
        <v>38</v>
      </c>
      <c r="L23" s="225">
        <v>4</v>
      </c>
      <c r="M23" s="138">
        <v>0</v>
      </c>
      <c r="N23" s="225">
        <v>9</v>
      </c>
      <c r="O23" s="226">
        <v>4</v>
      </c>
      <c r="P23" s="227">
        <v>9</v>
      </c>
      <c r="Q23" s="227">
        <v>0</v>
      </c>
      <c r="R23" s="227">
        <v>0</v>
      </c>
      <c r="S23" s="227">
        <v>3</v>
      </c>
      <c r="T23" s="227">
        <v>2</v>
      </c>
      <c r="U23" s="227">
        <v>7</v>
      </c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34"/>
      <c r="AI23" s="224"/>
      <c r="AJ23" s="224"/>
      <c r="AK23" s="224"/>
      <c r="AL23" s="224"/>
      <c r="AM23" s="224"/>
      <c r="AN23" s="224"/>
      <c r="AO23" s="224"/>
      <c r="AP23" s="224"/>
    </row>
    <row r="24" spans="1:62" s="222" customFormat="1" ht="30" x14ac:dyDescent="0.2">
      <c r="A24" s="148">
        <v>3</v>
      </c>
      <c r="B24" s="142">
        <v>15</v>
      </c>
      <c r="C24" s="237" t="s">
        <v>99</v>
      </c>
      <c r="D24" s="230" t="s">
        <v>100</v>
      </c>
      <c r="E24" s="230" t="s">
        <v>101</v>
      </c>
      <c r="F24" s="241">
        <v>38093</v>
      </c>
      <c r="G24" s="138" t="s">
        <v>18</v>
      </c>
      <c r="H24" s="148">
        <v>8</v>
      </c>
      <c r="I24" s="242" t="s">
        <v>48</v>
      </c>
      <c r="J24" s="217"/>
      <c r="K24" s="148">
        <f>SUM(L24:N24)</f>
        <v>37</v>
      </c>
      <c r="L24" s="217">
        <v>4</v>
      </c>
      <c r="M24" s="217">
        <v>0</v>
      </c>
      <c r="N24" s="217">
        <v>33</v>
      </c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I24" s="224"/>
      <c r="AJ24" s="224"/>
      <c r="AK24" s="224"/>
      <c r="AL24" s="224"/>
      <c r="AM24" s="224"/>
      <c r="AN24" s="224"/>
      <c r="AO24" s="224"/>
      <c r="AP24" s="224"/>
    </row>
    <row r="25" spans="1:62" s="222" customFormat="1" x14ac:dyDescent="0.2">
      <c r="A25" s="169">
        <v>9</v>
      </c>
      <c r="B25" s="142">
        <v>16</v>
      </c>
      <c r="C25" s="162" t="s">
        <v>230</v>
      </c>
      <c r="D25" s="162" t="s">
        <v>231</v>
      </c>
      <c r="E25" s="162" t="s">
        <v>17</v>
      </c>
      <c r="F25" s="238">
        <v>37986</v>
      </c>
      <c r="G25" s="138" t="s">
        <v>18</v>
      </c>
      <c r="H25" s="148">
        <v>8</v>
      </c>
      <c r="I25" s="162" t="s">
        <v>234</v>
      </c>
      <c r="J25" s="162"/>
      <c r="K25" s="171">
        <v>37</v>
      </c>
      <c r="L25" s="162">
        <v>4</v>
      </c>
      <c r="M25" s="162">
        <v>0</v>
      </c>
      <c r="N25" s="162">
        <v>33</v>
      </c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</row>
    <row r="26" spans="1:62" s="222" customFormat="1" ht="30" x14ac:dyDescent="0.2">
      <c r="A26" s="148">
        <v>3</v>
      </c>
      <c r="B26" s="142">
        <v>17</v>
      </c>
      <c r="C26" s="237" t="s">
        <v>102</v>
      </c>
      <c r="D26" s="230" t="s">
        <v>22</v>
      </c>
      <c r="E26" s="230" t="s">
        <v>35</v>
      </c>
      <c r="F26" s="241">
        <v>37790</v>
      </c>
      <c r="G26" s="138" t="s">
        <v>18</v>
      </c>
      <c r="H26" s="148">
        <v>8</v>
      </c>
      <c r="I26" s="242" t="s">
        <v>48</v>
      </c>
      <c r="J26" s="217"/>
      <c r="K26" s="148">
        <f>SUM(L26:N26)</f>
        <v>34</v>
      </c>
      <c r="L26" s="217">
        <v>4</v>
      </c>
      <c r="M26" s="217">
        <v>0</v>
      </c>
      <c r="N26" s="217">
        <v>30</v>
      </c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I26" s="224"/>
      <c r="AJ26" s="224"/>
      <c r="AK26" s="224"/>
      <c r="AL26" s="224"/>
      <c r="AM26" s="224"/>
      <c r="AN26" s="224"/>
      <c r="AO26" s="224"/>
      <c r="AP26" s="224"/>
    </row>
    <row r="27" spans="1:62" s="222" customFormat="1" x14ac:dyDescent="0.2">
      <c r="A27" s="148">
        <v>7</v>
      </c>
      <c r="B27" s="142">
        <v>18</v>
      </c>
      <c r="C27" s="230" t="s">
        <v>106</v>
      </c>
      <c r="D27" s="230" t="s">
        <v>46</v>
      </c>
      <c r="E27" s="230" t="s">
        <v>31</v>
      </c>
      <c r="F27" s="243">
        <v>37792</v>
      </c>
      <c r="G27" s="138" t="s">
        <v>18</v>
      </c>
      <c r="H27" s="148">
        <v>8</v>
      </c>
      <c r="I27" s="230" t="s">
        <v>107</v>
      </c>
      <c r="J27" s="217"/>
      <c r="K27" s="151">
        <f>SUM(L27:N27)</f>
        <v>32</v>
      </c>
      <c r="L27" s="217">
        <v>4</v>
      </c>
      <c r="M27" s="217">
        <v>2</v>
      </c>
      <c r="N27" s="217">
        <v>26</v>
      </c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I27" s="224"/>
      <c r="AJ27" s="224"/>
      <c r="AK27" s="224"/>
      <c r="AL27" s="224"/>
      <c r="AM27" s="224"/>
      <c r="AN27" s="224"/>
      <c r="AO27" s="224"/>
      <c r="AP27" s="224"/>
    </row>
    <row r="28" spans="1:62" s="222" customFormat="1" ht="30" x14ac:dyDescent="0.2">
      <c r="A28" s="148">
        <v>3</v>
      </c>
      <c r="B28" s="142">
        <v>19</v>
      </c>
      <c r="C28" s="211" t="s">
        <v>105</v>
      </c>
      <c r="D28" s="230" t="s">
        <v>22</v>
      </c>
      <c r="E28" s="230" t="s">
        <v>25</v>
      </c>
      <c r="F28" s="244">
        <v>37939</v>
      </c>
      <c r="G28" s="138" t="s">
        <v>18</v>
      </c>
      <c r="H28" s="148">
        <v>8</v>
      </c>
      <c r="I28" s="242" t="s">
        <v>48</v>
      </c>
      <c r="J28" s="217"/>
      <c r="K28" s="148">
        <f>SUM(L28:N28)</f>
        <v>32</v>
      </c>
      <c r="L28" s="217">
        <v>2</v>
      </c>
      <c r="M28" s="217">
        <v>0</v>
      </c>
      <c r="N28" s="217">
        <v>30</v>
      </c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I28" s="224"/>
      <c r="AJ28" s="224"/>
      <c r="AK28" s="224"/>
      <c r="AL28" s="224"/>
      <c r="AM28" s="224"/>
      <c r="AN28" s="224"/>
      <c r="AO28" s="224"/>
      <c r="AP28" s="224"/>
    </row>
    <row r="29" spans="1:62" s="245" customFormat="1" x14ac:dyDescent="0.2">
      <c r="A29" s="138">
        <v>2</v>
      </c>
      <c r="B29" s="142">
        <v>20</v>
      </c>
      <c r="C29" s="214" t="s">
        <v>103</v>
      </c>
      <c r="D29" s="214" t="s">
        <v>104</v>
      </c>
      <c r="E29" s="214" t="s">
        <v>92</v>
      </c>
      <c r="F29" s="138"/>
      <c r="G29" s="138" t="s">
        <v>18</v>
      </c>
      <c r="H29" s="148">
        <v>8</v>
      </c>
      <c r="I29" s="214" t="s">
        <v>70</v>
      </c>
      <c r="J29" s="208"/>
      <c r="K29" s="208">
        <f>SUM(L29:U29)</f>
        <v>32</v>
      </c>
      <c r="L29" s="225">
        <v>5</v>
      </c>
      <c r="M29" s="138">
        <v>0</v>
      </c>
      <c r="N29" s="225">
        <v>0</v>
      </c>
      <c r="O29" s="226">
        <v>6</v>
      </c>
      <c r="P29" s="227">
        <v>9</v>
      </c>
      <c r="Q29" s="227">
        <v>0</v>
      </c>
      <c r="R29" s="227">
        <v>0</v>
      </c>
      <c r="S29" s="227">
        <v>3</v>
      </c>
      <c r="T29" s="227">
        <v>3</v>
      </c>
      <c r="U29" s="227">
        <v>6</v>
      </c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8"/>
      <c r="AG29" s="222"/>
      <c r="AH29" s="222"/>
      <c r="AI29" s="224"/>
      <c r="AJ29" s="224"/>
      <c r="AK29" s="224"/>
      <c r="AL29" s="224"/>
      <c r="AM29" s="224"/>
      <c r="AN29" s="224"/>
      <c r="AO29" s="224"/>
      <c r="AP29" s="224"/>
      <c r="AQ29" s="240"/>
      <c r="AR29" s="240"/>
      <c r="AS29" s="240"/>
      <c r="AT29" s="240"/>
      <c r="AU29" s="240"/>
      <c r="AV29" s="240"/>
      <c r="AW29" s="240"/>
    </row>
    <row r="30" spans="1:62" s="245" customFormat="1" ht="30" x14ac:dyDescent="0.2">
      <c r="A30" s="148">
        <v>3</v>
      </c>
      <c r="B30" s="142">
        <v>21</v>
      </c>
      <c r="C30" s="214" t="s">
        <v>108</v>
      </c>
      <c r="D30" s="230" t="s">
        <v>109</v>
      </c>
      <c r="E30" s="230" t="s">
        <v>110</v>
      </c>
      <c r="F30" s="241">
        <v>37741</v>
      </c>
      <c r="G30" s="138" t="s">
        <v>18</v>
      </c>
      <c r="H30" s="148">
        <v>8</v>
      </c>
      <c r="I30" s="242" t="s">
        <v>48</v>
      </c>
      <c r="J30" s="217"/>
      <c r="K30" s="148">
        <f>SUM(L30:N30)</f>
        <v>31</v>
      </c>
      <c r="L30" s="217">
        <v>4</v>
      </c>
      <c r="M30" s="217">
        <v>0</v>
      </c>
      <c r="N30" s="217">
        <v>27</v>
      </c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32"/>
      <c r="AG30" s="222"/>
      <c r="AH30" s="222"/>
      <c r="AI30" s="224"/>
      <c r="AJ30" s="224"/>
      <c r="AK30" s="224"/>
      <c r="AL30" s="224"/>
      <c r="AM30" s="224"/>
      <c r="AN30" s="224"/>
      <c r="AO30" s="224"/>
      <c r="AP30" s="224"/>
      <c r="AQ30" s="240"/>
      <c r="AR30" s="240"/>
      <c r="AS30" s="240"/>
      <c r="AT30" s="240"/>
      <c r="AU30" s="240"/>
      <c r="AV30" s="240"/>
      <c r="AW30" s="240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zoomScale="90" zoomScaleNormal="90" workbookViewId="0">
      <selection activeCell="C28" sqref="C28"/>
    </sheetView>
  </sheetViews>
  <sheetFormatPr defaultColWidth="8.7109375" defaultRowHeight="15" x14ac:dyDescent="0.25"/>
  <cols>
    <col min="1" max="1" width="6.7109375" style="28" customWidth="1"/>
    <col min="2" max="2" width="5.85546875" style="28" customWidth="1"/>
    <col min="3" max="3" width="16.28515625" style="26" customWidth="1"/>
    <col min="4" max="4" width="15" style="26" customWidth="1"/>
    <col min="5" max="5" width="21.140625" style="26" customWidth="1"/>
    <col min="6" max="6" width="17.7109375" style="26" hidden="1" customWidth="1"/>
    <col min="7" max="7" width="7.140625" style="28" customWidth="1"/>
    <col min="8" max="8" width="8.7109375" style="28"/>
    <col min="9" max="9" width="36.140625" style="26" customWidth="1"/>
    <col min="10" max="10" width="14.5703125" style="26" customWidth="1"/>
    <col min="11" max="11" width="14.28515625" style="28" customWidth="1"/>
    <col min="12" max="31" width="8.7109375" style="26" hidden="1" customWidth="1"/>
    <col min="32" max="39" width="0" style="26" hidden="1" customWidth="1"/>
    <col min="40" max="16384" width="8.7109375" style="26"/>
  </cols>
  <sheetData>
    <row r="1" spans="1:71" x14ac:dyDescent="0.25">
      <c r="P1" s="26" t="s">
        <v>49</v>
      </c>
    </row>
    <row r="2" spans="1:71" ht="12.75" customHeight="1" x14ac:dyDescent="0.4">
      <c r="C2" s="66" t="s">
        <v>0</v>
      </c>
      <c r="L2" s="177" t="s">
        <v>50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71" ht="15.75" thickBot="1" x14ac:dyDescent="0.3"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71" ht="15.75" thickBot="1" x14ac:dyDescent="0.3">
      <c r="B4" s="67" t="s">
        <v>1</v>
      </c>
      <c r="C4" s="178" t="s">
        <v>51</v>
      </c>
      <c r="D4" s="178"/>
      <c r="E4" s="178"/>
      <c r="F4" s="178"/>
      <c r="G4" s="178"/>
      <c r="H4" s="178"/>
      <c r="I4" s="178"/>
      <c r="J4" s="178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</row>
    <row r="5" spans="1:71" ht="15.75" thickBot="1" x14ac:dyDescent="0.3">
      <c r="C5" s="179" t="s">
        <v>2</v>
      </c>
      <c r="D5" s="179"/>
      <c r="E5" s="179"/>
      <c r="F5" s="179"/>
      <c r="G5" s="179"/>
      <c r="H5" s="179"/>
      <c r="I5" s="179"/>
      <c r="J5" s="179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</row>
    <row r="6" spans="1:71" ht="15.75" thickBot="1" x14ac:dyDescent="0.3">
      <c r="B6" s="28" t="s">
        <v>3</v>
      </c>
      <c r="C6" s="181" t="s">
        <v>52</v>
      </c>
      <c r="D6" s="181"/>
      <c r="F6" s="31" t="s">
        <v>4</v>
      </c>
      <c r="G6" s="32" t="s">
        <v>112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</row>
    <row r="8" spans="1:71" ht="14.45" customHeight="1" x14ac:dyDescent="0.25">
      <c r="A8" s="39" t="s">
        <v>5</v>
      </c>
      <c r="B8" s="68" t="s">
        <v>6</v>
      </c>
      <c r="C8" s="69" t="s">
        <v>7</v>
      </c>
      <c r="D8" s="69" t="s">
        <v>8</v>
      </c>
      <c r="E8" s="69" t="s">
        <v>9</v>
      </c>
      <c r="F8" s="69" t="s">
        <v>10</v>
      </c>
      <c r="G8" s="69" t="s">
        <v>11</v>
      </c>
      <c r="H8" s="69" t="s">
        <v>12</v>
      </c>
      <c r="I8" s="69" t="s">
        <v>113</v>
      </c>
      <c r="J8" s="69" t="s">
        <v>14</v>
      </c>
      <c r="K8" s="69" t="s">
        <v>15</v>
      </c>
      <c r="L8" s="69" t="s">
        <v>16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</row>
    <row r="9" spans="1:71" hidden="1" x14ac:dyDescent="0.25">
      <c r="A9" s="194"/>
      <c r="B9" s="195"/>
      <c r="C9" s="70"/>
      <c r="D9" s="70"/>
      <c r="E9" s="70"/>
      <c r="F9" s="70"/>
      <c r="G9" s="70"/>
      <c r="H9" s="70"/>
      <c r="I9" s="70"/>
      <c r="J9" s="70"/>
      <c r="K9" s="70"/>
      <c r="L9" s="45">
        <v>1</v>
      </c>
      <c r="M9" s="45">
        <v>2</v>
      </c>
      <c r="N9" s="45">
        <v>3</v>
      </c>
      <c r="O9" s="45">
        <v>4</v>
      </c>
      <c r="P9" s="45">
        <v>5</v>
      </c>
      <c r="Q9" s="45">
        <v>6</v>
      </c>
      <c r="R9" s="45">
        <v>7</v>
      </c>
      <c r="S9" s="45">
        <v>8</v>
      </c>
      <c r="T9" s="45">
        <v>9</v>
      </c>
      <c r="U9" s="45">
        <v>10</v>
      </c>
      <c r="V9" s="45">
        <v>11</v>
      </c>
      <c r="W9" s="45">
        <v>12</v>
      </c>
      <c r="X9" s="45">
        <v>13</v>
      </c>
      <c r="Y9" s="45">
        <v>14</v>
      </c>
      <c r="Z9" s="45">
        <v>15</v>
      </c>
      <c r="AA9" s="45">
        <v>16</v>
      </c>
      <c r="AB9" s="45">
        <v>17</v>
      </c>
      <c r="AC9" s="45">
        <v>18</v>
      </c>
      <c r="AD9" s="45">
        <v>19</v>
      </c>
      <c r="AE9" s="45">
        <v>20</v>
      </c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</row>
    <row r="10" spans="1:71" x14ac:dyDescent="0.25">
      <c r="A10" s="39">
        <v>5</v>
      </c>
      <c r="B10" s="87">
        <v>1</v>
      </c>
      <c r="C10" s="173" t="s">
        <v>232</v>
      </c>
      <c r="D10" s="173" t="s">
        <v>22</v>
      </c>
      <c r="E10" s="173" t="s">
        <v>35</v>
      </c>
      <c r="F10" s="87"/>
      <c r="G10" s="2" t="s">
        <v>18</v>
      </c>
      <c r="H10" s="3">
        <v>9</v>
      </c>
      <c r="I10" s="173" t="s">
        <v>233</v>
      </c>
      <c r="J10" s="87"/>
      <c r="K10" s="176" t="s">
        <v>154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55"/>
      <c r="AG10" s="55"/>
      <c r="AH10" s="55"/>
      <c r="AI10" s="55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</row>
    <row r="11" spans="1:71" customFormat="1" x14ac:dyDescent="0.2">
      <c r="A11" s="2">
        <v>6</v>
      </c>
      <c r="B11" s="3">
        <v>2</v>
      </c>
      <c r="C11" s="73" t="s">
        <v>115</v>
      </c>
      <c r="D11" s="73" t="s">
        <v>34</v>
      </c>
      <c r="E11" s="73" t="s">
        <v>114</v>
      </c>
      <c r="F11" s="196">
        <v>37528</v>
      </c>
      <c r="G11" s="3" t="s">
        <v>18</v>
      </c>
      <c r="H11" s="3">
        <v>9</v>
      </c>
      <c r="I11" s="75" t="s">
        <v>116</v>
      </c>
      <c r="J11" s="73"/>
      <c r="K11" s="193">
        <f t="shared" ref="K11:K23" si="0">SUM(L11:U11)</f>
        <v>86</v>
      </c>
      <c r="L11" s="23">
        <v>5</v>
      </c>
      <c r="M11" s="5">
        <v>10</v>
      </c>
      <c r="N11" s="5">
        <v>10</v>
      </c>
      <c r="O11" s="5">
        <v>9</v>
      </c>
      <c r="P11" s="5">
        <v>14</v>
      </c>
      <c r="Q11" s="5">
        <v>9</v>
      </c>
      <c r="R11" s="5">
        <v>5</v>
      </c>
      <c r="S11" s="5">
        <v>2</v>
      </c>
      <c r="T11" s="5">
        <v>2</v>
      </c>
      <c r="U11" s="5">
        <v>20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</row>
    <row r="12" spans="1:71" s="12" customFormat="1" x14ac:dyDescent="0.2">
      <c r="A12" s="2">
        <v>6</v>
      </c>
      <c r="B12" s="87">
        <v>3</v>
      </c>
      <c r="C12" s="23" t="s">
        <v>117</v>
      </c>
      <c r="D12" s="23" t="s">
        <v>118</v>
      </c>
      <c r="E12" s="23" t="s">
        <v>119</v>
      </c>
      <c r="F12" s="76">
        <v>37435</v>
      </c>
      <c r="G12" s="2" t="s">
        <v>18</v>
      </c>
      <c r="H12" s="3">
        <v>9</v>
      </c>
      <c r="I12" s="77" t="s">
        <v>116</v>
      </c>
      <c r="J12" s="23"/>
      <c r="K12" s="193">
        <f t="shared" si="0"/>
        <v>75</v>
      </c>
      <c r="L12" s="23">
        <v>4</v>
      </c>
      <c r="M12" s="5">
        <v>8</v>
      </c>
      <c r="N12" s="5">
        <v>11</v>
      </c>
      <c r="O12" s="5">
        <v>7</v>
      </c>
      <c r="P12" s="5">
        <v>12</v>
      </c>
      <c r="Q12" s="5">
        <v>8</v>
      </c>
      <c r="R12" s="5">
        <v>4</v>
      </c>
      <c r="S12" s="5">
        <v>1</v>
      </c>
      <c r="T12" s="5">
        <v>2</v>
      </c>
      <c r="U12" s="5">
        <v>18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97"/>
      <c r="AH12" s="197"/>
      <c r="AI12" s="19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</row>
    <row r="13" spans="1:71" customFormat="1" x14ac:dyDescent="0.2">
      <c r="A13" s="2">
        <v>6</v>
      </c>
      <c r="B13" s="3">
        <v>4</v>
      </c>
      <c r="C13" s="52" t="s">
        <v>120</v>
      </c>
      <c r="D13" s="53" t="s">
        <v>94</v>
      </c>
      <c r="E13" s="53" t="s">
        <v>41</v>
      </c>
      <c r="F13" s="52">
        <v>2002</v>
      </c>
      <c r="G13" s="2" t="s">
        <v>18</v>
      </c>
      <c r="H13" s="3">
        <v>9</v>
      </c>
      <c r="I13" s="53" t="s">
        <v>58</v>
      </c>
      <c r="J13" s="53"/>
      <c r="K13" s="193">
        <f t="shared" si="0"/>
        <v>68</v>
      </c>
      <c r="L13" s="23">
        <v>4</v>
      </c>
      <c r="M13" s="5">
        <v>7</v>
      </c>
      <c r="N13" s="5">
        <v>7</v>
      </c>
      <c r="O13" s="5">
        <v>8</v>
      </c>
      <c r="P13" s="5">
        <v>12</v>
      </c>
      <c r="Q13" s="5">
        <v>5</v>
      </c>
      <c r="R13" s="5">
        <v>4</v>
      </c>
      <c r="S13" s="5">
        <v>1</v>
      </c>
      <c r="T13" s="5">
        <v>1</v>
      </c>
      <c r="U13" s="5">
        <v>19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</row>
    <row r="14" spans="1:71" customFormat="1" x14ac:dyDescent="0.25">
      <c r="A14" s="2">
        <v>4</v>
      </c>
      <c r="B14" s="87">
        <v>5</v>
      </c>
      <c r="C14" s="78" t="s">
        <v>121</v>
      </c>
      <c r="D14" s="78" t="s">
        <v>122</v>
      </c>
      <c r="E14" s="78" t="s">
        <v>123</v>
      </c>
      <c r="F14" s="79">
        <v>37469</v>
      </c>
      <c r="G14" s="2" t="s">
        <v>18</v>
      </c>
      <c r="H14" s="3">
        <v>9</v>
      </c>
      <c r="I14" s="78" t="s">
        <v>124</v>
      </c>
      <c r="J14" s="20"/>
      <c r="K14" s="2">
        <f t="shared" si="0"/>
        <v>67</v>
      </c>
      <c r="L14" s="5">
        <v>3</v>
      </c>
      <c r="M14" s="5">
        <v>7</v>
      </c>
      <c r="N14" s="5">
        <v>8</v>
      </c>
      <c r="O14" s="5">
        <v>7</v>
      </c>
      <c r="P14" s="5">
        <v>14</v>
      </c>
      <c r="Q14" s="5">
        <v>6</v>
      </c>
      <c r="R14" s="5">
        <v>3</v>
      </c>
      <c r="S14" s="5">
        <v>2</v>
      </c>
      <c r="T14" s="5">
        <v>2</v>
      </c>
      <c r="U14" s="5">
        <v>15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</row>
    <row r="15" spans="1:71" s="12" customFormat="1" x14ac:dyDescent="0.25">
      <c r="A15" s="2">
        <v>4</v>
      </c>
      <c r="B15" s="3">
        <v>6</v>
      </c>
      <c r="C15" s="78" t="s">
        <v>125</v>
      </c>
      <c r="D15" s="78" t="s">
        <v>126</v>
      </c>
      <c r="E15" s="78" t="s">
        <v>23</v>
      </c>
      <c r="F15" s="79" t="s">
        <v>127</v>
      </c>
      <c r="G15" s="2" t="s">
        <v>18</v>
      </c>
      <c r="H15" s="3">
        <v>9</v>
      </c>
      <c r="I15" s="78" t="s">
        <v>124</v>
      </c>
      <c r="J15" s="20"/>
      <c r="K15" s="2">
        <f t="shared" si="0"/>
        <v>67</v>
      </c>
      <c r="L15" s="5">
        <v>4</v>
      </c>
      <c r="M15" s="5">
        <v>10</v>
      </c>
      <c r="N15" s="5">
        <v>8</v>
      </c>
      <c r="O15" s="5">
        <v>8</v>
      </c>
      <c r="P15" s="5">
        <v>10</v>
      </c>
      <c r="Q15" s="5">
        <v>6</v>
      </c>
      <c r="R15" s="5">
        <v>3</v>
      </c>
      <c r="S15" s="5">
        <v>2</v>
      </c>
      <c r="T15" s="5">
        <v>2</v>
      </c>
      <c r="U15" s="5">
        <v>14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97"/>
      <c r="AH15" s="197"/>
      <c r="AI15" s="19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</row>
    <row r="16" spans="1:71" s="12" customFormat="1" x14ac:dyDescent="0.2">
      <c r="A16" s="2">
        <v>7</v>
      </c>
      <c r="B16" s="87">
        <v>7</v>
      </c>
      <c r="C16" s="61" t="s">
        <v>128</v>
      </c>
      <c r="D16" s="61" t="s">
        <v>129</v>
      </c>
      <c r="E16" s="61" t="s">
        <v>31</v>
      </c>
      <c r="F16" s="60">
        <v>37329</v>
      </c>
      <c r="G16" s="2" t="s">
        <v>18</v>
      </c>
      <c r="H16" s="3">
        <v>9</v>
      </c>
      <c r="I16" s="5" t="s">
        <v>130</v>
      </c>
      <c r="J16" s="61"/>
      <c r="K16" s="64">
        <f t="shared" si="0"/>
        <v>66</v>
      </c>
      <c r="L16" s="2">
        <v>5</v>
      </c>
      <c r="M16" s="2">
        <v>2</v>
      </c>
      <c r="N16" s="2">
        <v>11</v>
      </c>
      <c r="O16" s="2">
        <v>4</v>
      </c>
      <c r="P16" s="2">
        <v>15</v>
      </c>
      <c r="Q16" s="2">
        <v>9</v>
      </c>
      <c r="R16" s="2">
        <v>0</v>
      </c>
      <c r="S16" s="2">
        <v>0</v>
      </c>
      <c r="T16" s="2">
        <v>2</v>
      </c>
      <c r="U16" s="2">
        <v>18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5"/>
      <c r="AG16" s="197"/>
      <c r="AH16" s="197"/>
      <c r="AI16" s="19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</row>
    <row r="17" spans="1:71" s="12" customFormat="1" x14ac:dyDescent="0.2">
      <c r="A17" s="2">
        <v>6</v>
      </c>
      <c r="B17" s="3">
        <v>8</v>
      </c>
      <c r="C17" s="52" t="s">
        <v>132</v>
      </c>
      <c r="D17" s="53" t="s">
        <v>98</v>
      </c>
      <c r="E17" s="53" t="s">
        <v>133</v>
      </c>
      <c r="F17" s="52">
        <v>2002</v>
      </c>
      <c r="G17" s="2" t="s">
        <v>18</v>
      </c>
      <c r="H17" s="3">
        <v>9</v>
      </c>
      <c r="I17" s="53" t="s">
        <v>58</v>
      </c>
      <c r="J17" s="53"/>
      <c r="K17" s="3">
        <f t="shared" si="0"/>
        <v>62</v>
      </c>
      <c r="L17" s="23">
        <v>3</v>
      </c>
      <c r="M17" s="5">
        <v>8</v>
      </c>
      <c r="N17" s="5">
        <v>5</v>
      </c>
      <c r="O17" s="5">
        <v>7</v>
      </c>
      <c r="P17" s="5">
        <v>10</v>
      </c>
      <c r="Q17" s="5">
        <v>7</v>
      </c>
      <c r="R17" s="5">
        <v>3</v>
      </c>
      <c r="S17" s="5">
        <v>1</v>
      </c>
      <c r="T17" s="5">
        <v>1</v>
      </c>
      <c r="U17" s="5">
        <v>17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97"/>
      <c r="AH17" s="197"/>
      <c r="AI17" s="19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</row>
    <row r="18" spans="1:71" s="12" customFormat="1" x14ac:dyDescent="0.2">
      <c r="A18" s="2">
        <v>6</v>
      </c>
      <c r="B18" s="87">
        <v>9</v>
      </c>
      <c r="C18" s="63" t="s">
        <v>135</v>
      </c>
      <c r="D18" s="63" t="s">
        <v>136</v>
      </c>
      <c r="E18" s="63" t="s">
        <v>137</v>
      </c>
      <c r="F18" s="80">
        <v>37584</v>
      </c>
      <c r="G18" s="2" t="s">
        <v>18</v>
      </c>
      <c r="H18" s="3">
        <v>9</v>
      </c>
      <c r="I18" s="59" t="s">
        <v>138</v>
      </c>
      <c r="J18" s="23"/>
      <c r="K18" s="3">
        <f t="shared" si="0"/>
        <v>57</v>
      </c>
      <c r="L18" s="23">
        <v>2</v>
      </c>
      <c r="M18" s="5">
        <v>6</v>
      </c>
      <c r="N18" s="5">
        <v>5</v>
      </c>
      <c r="O18" s="5">
        <v>8</v>
      </c>
      <c r="P18" s="5">
        <v>8</v>
      </c>
      <c r="Q18" s="5">
        <v>8</v>
      </c>
      <c r="R18" s="5">
        <v>2</v>
      </c>
      <c r="S18" s="5">
        <v>2</v>
      </c>
      <c r="T18" s="5">
        <v>1</v>
      </c>
      <c r="U18" s="5">
        <v>15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197"/>
      <c r="AH18" s="197"/>
      <c r="AI18" s="19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</row>
    <row r="19" spans="1:71" s="13" customFormat="1" x14ac:dyDescent="0.25">
      <c r="A19" s="2">
        <v>6</v>
      </c>
      <c r="B19" s="3">
        <v>10</v>
      </c>
      <c r="C19" s="63" t="s">
        <v>139</v>
      </c>
      <c r="D19" s="63" t="s">
        <v>37</v>
      </c>
      <c r="E19" s="63" t="s">
        <v>35</v>
      </c>
      <c r="F19" s="80">
        <v>37668</v>
      </c>
      <c r="G19" s="2" t="s">
        <v>18</v>
      </c>
      <c r="H19" s="3">
        <v>9</v>
      </c>
      <c r="I19" s="59" t="s">
        <v>138</v>
      </c>
      <c r="J19" s="23"/>
      <c r="K19" s="3">
        <f t="shared" si="0"/>
        <v>53</v>
      </c>
      <c r="L19" s="23">
        <v>2</v>
      </c>
      <c r="M19" s="5">
        <v>5</v>
      </c>
      <c r="N19" s="5">
        <v>6</v>
      </c>
      <c r="O19" s="5">
        <v>7</v>
      </c>
      <c r="P19" s="5">
        <v>9</v>
      </c>
      <c r="Q19" s="5">
        <v>7</v>
      </c>
      <c r="R19" s="5">
        <v>0</v>
      </c>
      <c r="S19" s="5">
        <v>2</v>
      </c>
      <c r="T19" s="5">
        <v>1</v>
      </c>
      <c r="U19" s="5">
        <v>14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98"/>
      <c r="AH19" s="198"/>
      <c r="AI19" s="198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</row>
    <row r="20" spans="1:71" customFormat="1" ht="15.75" x14ac:dyDescent="0.25">
      <c r="A20" s="39">
        <v>2</v>
      </c>
      <c r="B20" s="87">
        <v>11</v>
      </c>
      <c r="C20" s="61" t="s">
        <v>140</v>
      </c>
      <c r="D20" s="81" t="s">
        <v>141</v>
      </c>
      <c r="E20" s="81" t="s">
        <v>142</v>
      </c>
      <c r="F20" s="55"/>
      <c r="G20" s="2" t="s">
        <v>18</v>
      </c>
      <c r="H20" s="3">
        <v>9</v>
      </c>
      <c r="I20" s="82" t="s">
        <v>143</v>
      </c>
      <c r="J20" s="54"/>
      <c r="K20" s="17">
        <f t="shared" si="0"/>
        <v>52</v>
      </c>
      <c r="L20" s="56">
        <v>5</v>
      </c>
      <c r="M20" s="56">
        <v>0</v>
      </c>
      <c r="N20" s="57">
        <v>8</v>
      </c>
      <c r="O20" s="57">
        <v>5</v>
      </c>
      <c r="P20" s="58">
        <v>12</v>
      </c>
      <c r="Q20" s="58">
        <v>9</v>
      </c>
      <c r="R20" s="58">
        <v>2</v>
      </c>
      <c r="S20" s="58">
        <v>0</v>
      </c>
      <c r="T20" s="58">
        <v>2</v>
      </c>
      <c r="U20" s="58">
        <v>9</v>
      </c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5"/>
      <c r="AG20" s="5"/>
      <c r="AH20" s="5"/>
      <c r="AI20" s="5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</row>
    <row r="21" spans="1:71" customFormat="1" ht="12.75" x14ac:dyDescent="0.2">
      <c r="A21" s="2">
        <v>3</v>
      </c>
      <c r="B21" s="3">
        <v>12</v>
      </c>
      <c r="C21" s="65" t="s">
        <v>144</v>
      </c>
      <c r="D21" s="5" t="s">
        <v>145</v>
      </c>
      <c r="E21" s="5" t="s">
        <v>146</v>
      </c>
      <c r="F21" s="83">
        <v>37332</v>
      </c>
      <c r="G21" s="2" t="s">
        <v>18</v>
      </c>
      <c r="H21" s="3">
        <v>9</v>
      </c>
      <c r="I21" s="24" t="s">
        <v>147</v>
      </c>
      <c r="J21" s="5"/>
      <c r="K21" s="2">
        <f t="shared" si="0"/>
        <v>50</v>
      </c>
      <c r="L21" s="5">
        <v>5</v>
      </c>
      <c r="M21" s="5">
        <v>4</v>
      </c>
      <c r="N21" s="5">
        <v>3</v>
      </c>
      <c r="O21" s="5">
        <v>2</v>
      </c>
      <c r="P21" s="5">
        <v>14</v>
      </c>
      <c r="Q21" s="5">
        <v>0</v>
      </c>
      <c r="R21" s="5">
        <v>5</v>
      </c>
      <c r="S21" s="5">
        <v>1</v>
      </c>
      <c r="T21" s="5">
        <v>1</v>
      </c>
      <c r="U21" s="5">
        <v>15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</row>
    <row r="22" spans="1:71" customFormat="1" x14ac:dyDescent="0.2">
      <c r="A22" s="2">
        <v>6</v>
      </c>
      <c r="B22" s="87">
        <v>13</v>
      </c>
      <c r="C22" s="63" t="s">
        <v>148</v>
      </c>
      <c r="D22" s="63" t="s">
        <v>75</v>
      </c>
      <c r="E22" s="63" t="s">
        <v>31</v>
      </c>
      <c r="F22" s="80">
        <v>37458</v>
      </c>
      <c r="G22" s="2" t="s">
        <v>18</v>
      </c>
      <c r="H22" s="3">
        <v>9</v>
      </c>
      <c r="I22" s="59" t="s">
        <v>138</v>
      </c>
      <c r="J22" s="23"/>
      <c r="K22" s="3">
        <f t="shared" si="0"/>
        <v>46</v>
      </c>
      <c r="L22" s="23">
        <v>2</v>
      </c>
      <c r="M22" s="5">
        <v>4</v>
      </c>
      <c r="N22" s="5">
        <v>6</v>
      </c>
      <c r="O22" s="5">
        <v>5</v>
      </c>
      <c r="P22" s="5">
        <v>8</v>
      </c>
      <c r="Q22" s="5">
        <v>6</v>
      </c>
      <c r="R22" s="5">
        <v>2</v>
      </c>
      <c r="S22" s="5">
        <v>0</v>
      </c>
      <c r="T22" s="5">
        <v>1</v>
      </c>
      <c r="U22" s="5">
        <v>12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</row>
    <row r="23" spans="1:71" customFormat="1" ht="12.75" x14ac:dyDescent="0.2">
      <c r="A23" s="2">
        <v>7</v>
      </c>
      <c r="B23" s="3">
        <v>14</v>
      </c>
      <c r="C23" s="5" t="s">
        <v>149</v>
      </c>
      <c r="D23" s="5" t="s">
        <v>100</v>
      </c>
      <c r="E23" s="5" t="s">
        <v>150</v>
      </c>
      <c r="F23" s="62">
        <v>37287</v>
      </c>
      <c r="G23" s="2" t="s">
        <v>18</v>
      </c>
      <c r="H23" s="3">
        <v>9</v>
      </c>
      <c r="I23" s="5" t="s">
        <v>79</v>
      </c>
      <c r="J23" s="5"/>
      <c r="K23" s="64">
        <f t="shared" si="0"/>
        <v>44.5</v>
      </c>
      <c r="L23" s="5">
        <v>5</v>
      </c>
      <c r="M23" s="5">
        <v>0</v>
      </c>
      <c r="N23" s="5">
        <v>5</v>
      </c>
      <c r="O23" s="5">
        <v>4.5</v>
      </c>
      <c r="P23" s="5">
        <v>13</v>
      </c>
      <c r="Q23" s="5">
        <v>3</v>
      </c>
      <c r="R23" s="5">
        <v>0</v>
      </c>
      <c r="S23" s="5">
        <v>0</v>
      </c>
      <c r="T23" s="5">
        <v>0</v>
      </c>
      <c r="U23" s="5">
        <v>14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</row>
    <row r="24" spans="1:71" s="205" customFormat="1" x14ac:dyDescent="0.2">
      <c r="A24" s="199">
        <v>9</v>
      </c>
      <c r="B24" s="200">
        <v>15</v>
      </c>
      <c r="C24" s="201" t="s">
        <v>227</v>
      </c>
      <c r="D24" s="201" t="s">
        <v>36</v>
      </c>
      <c r="E24" s="201" t="s">
        <v>23</v>
      </c>
      <c r="F24" s="202">
        <v>37306</v>
      </c>
      <c r="G24" s="199" t="s">
        <v>18</v>
      </c>
      <c r="H24" s="193">
        <v>9</v>
      </c>
      <c r="I24" s="201" t="s">
        <v>228</v>
      </c>
      <c r="J24" s="201"/>
      <c r="K24" s="203">
        <v>44</v>
      </c>
      <c r="L24" s="201">
        <v>4</v>
      </c>
      <c r="M24" s="201">
        <v>0</v>
      </c>
      <c r="N24" s="201">
        <v>4</v>
      </c>
      <c r="O24" s="201">
        <v>9</v>
      </c>
      <c r="P24" s="201">
        <v>9</v>
      </c>
      <c r="Q24" s="201">
        <v>5</v>
      </c>
      <c r="R24" s="201">
        <v>5</v>
      </c>
      <c r="S24" s="201">
        <v>2</v>
      </c>
      <c r="T24" s="201">
        <v>2</v>
      </c>
      <c r="U24" s="201">
        <v>4</v>
      </c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</row>
    <row r="25" spans="1:71" x14ac:dyDescent="0.25"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workbookViewId="0">
      <selection activeCell="AH34" sqref="AH34"/>
    </sheetView>
  </sheetViews>
  <sheetFormatPr defaultColWidth="8.7109375" defaultRowHeight="15" x14ac:dyDescent="0.25"/>
  <cols>
    <col min="1" max="1" width="5.85546875" style="67" customWidth="1"/>
    <col min="2" max="2" width="7.7109375" style="67" customWidth="1"/>
    <col min="3" max="3" width="14.7109375" style="26" customWidth="1"/>
    <col min="4" max="4" width="12.5703125" style="26" customWidth="1"/>
    <col min="5" max="5" width="16.140625" style="26" customWidth="1"/>
    <col min="6" max="6" width="10.140625" style="26" hidden="1" customWidth="1"/>
    <col min="7" max="7" width="6.7109375" style="28" customWidth="1"/>
    <col min="8" max="8" width="11" style="28" customWidth="1"/>
    <col min="9" max="9" width="25.140625" style="26" customWidth="1"/>
    <col min="10" max="10" width="11.7109375" style="26" customWidth="1"/>
    <col min="11" max="11" width="15.28515625" style="28" customWidth="1"/>
    <col min="12" max="32" width="8.7109375" style="26" hidden="1" customWidth="1"/>
    <col min="33" max="33" width="8.7109375" style="26" customWidth="1"/>
    <col min="34" max="16384" width="8.7109375" style="26"/>
  </cols>
  <sheetData>
    <row r="1" spans="1:31" x14ac:dyDescent="0.25">
      <c r="P1" s="26" t="s">
        <v>49</v>
      </c>
    </row>
    <row r="2" spans="1:31" ht="12.75" customHeight="1" x14ac:dyDescent="0.4">
      <c r="C2" s="66" t="s">
        <v>0</v>
      </c>
      <c r="L2" s="182" t="s">
        <v>50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4"/>
    </row>
    <row r="3" spans="1:31" ht="15.75" thickBot="1" x14ac:dyDescent="0.3">
      <c r="L3" s="185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</row>
    <row r="4" spans="1:31" ht="15.75" thickBot="1" x14ac:dyDescent="0.3">
      <c r="B4" s="67" t="s">
        <v>1</v>
      </c>
      <c r="C4" s="178" t="s">
        <v>51</v>
      </c>
      <c r="D4" s="178"/>
      <c r="E4" s="178"/>
      <c r="F4" s="178"/>
      <c r="G4" s="178"/>
      <c r="H4" s="178"/>
      <c r="I4" s="178"/>
      <c r="J4" s="178"/>
      <c r="L4" s="185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7"/>
    </row>
    <row r="5" spans="1:31" ht="15.75" thickBot="1" x14ac:dyDescent="0.3">
      <c r="C5" s="179" t="s">
        <v>2</v>
      </c>
      <c r="D5" s="179"/>
      <c r="E5" s="179"/>
      <c r="F5" s="179"/>
      <c r="G5" s="179"/>
      <c r="H5" s="179"/>
      <c r="I5" s="179"/>
      <c r="J5" s="179"/>
      <c r="L5" s="185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7"/>
    </row>
    <row r="6" spans="1:31" ht="15.75" thickBot="1" x14ac:dyDescent="0.3">
      <c r="B6" s="67" t="s">
        <v>3</v>
      </c>
      <c r="C6" s="181" t="s">
        <v>52</v>
      </c>
      <c r="D6" s="181"/>
      <c r="F6" s="31" t="s">
        <v>4</v>
      </c>
      <c r="G6" s="32" t="s">
        <v>151</v>
      </c>
      <c r="L6" s="188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</row>
    <row r="8" spans="1:31" s="28" customFormat="1" ht="28.5" customHeight="1" x14ac:dyDescent="0.2">
      <c r="A8" s="33" t="s">
        <v>5</v>
      </c>
      <c r="B8" s="84" t="s">
        <v>6</v>
      </c>
      <c r="C8" s="84" t="s">
        <v>7</v>
      </c>
      <c r="D8" s="84" t="s">
        <v>8</v>
      </c>
      <c r="E8" s="84" t="s">
        <v>9</v>
      </c>
      <c r="F8" s="84" t="s">
        <v>10</v>
      </c>
      <c r="G8" s="84" t="s">
        <v>11</v>
      </c>
      <c r="H8" s="84" t="s">
        <v>12</v>
      </c>
      <c r="I8" s="84" t="s">
        <v>113</v>
      </c>
      <c r="J8" s="84" t="s">
        <v>14</v>
      </c>
      <c r="K8" s="84" t="s">
        <v>15</v>
      </c>
      <c r="L8" s="85" t="s">
        <v>16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68"/>
    </row>
    <row r="9" spans="1:31" ht="15" hidden="1" customHeight="1" x14ac:dyDescent="0.25">
      <c r="A9" s="86"/>
      <c r="B9" s="87"/>
      <c r="C9" s="88"/>
      <c r="D9" s="88"/>
      <c r="E9" s="88"/>
      <c r="F9" s="88"/>
      <c r="G9" s="88"/>
      <c r="H9" s="88"/>
      <c r="I9" s="88"/>
      <c r="J9" s="88"/>
      <c r="K9" s="88"/>
      <c r="L9" s="89">
        <v>1</v>
      </c>
      <c r="M9" s="46">
        <v>2</v>
      </c>
      <c r="N9" s="46">
        <v>3</v>
      </c>
      <c r="O9" s="46">
        <v>4</v>
      </c>
      <c r="P9" s="46">
        <v>5</v>
      </c>
      <c r="Q9" s="46">
        <v>6</v>
      </c>
      <c r="R9" s="46">
        <v>7</v>
      </c>
      <c r="S9" s="46">
        <v>8</v>
      </c>
      <c r="T9" s="46">
        <v>9</v>
      </c>
      <c r="U9" s="46">
        <v>10</v>
      </c>
      <c r="V9" s="46">
        <v>11</v>
      </c>
      <c r="W9" s="46">
        <v>12</v>
      </c>
      <c r="X9" s="46">
        <v>13</v>
      </c>
      <c r="Y9" s="46">
        <v>14</v>
      </c>
      <c r="Z9" s="46">
        <v>15</v>
      </c>
      <c r="AA9" s="46">
        <v>16</v>
      </c>
      <c r="AB9" s="46">
        <v>17</v>
      </c>
      <c r="AC9" s="46">
        <v>18</v>
      </c>
      <c r="AD9" s="46">
        <v>19</v>
      </c>
      <c r="AE9" s="46">
        <v>20</v>
      </c>
    </row>
    <row r="10" spans="1:31" x14ac:dyDescent="0.25">
      <c r="A10" s="86">
        <v>2</v>
      </c>
      <c r="B10" s="3">
        <v>1</v>
      </c>
      <c r="C10" s="5" t="s">
        <v>155</v>
      </c>
      <c r="D10" s="5" t="s">
        <v>156</v>
      </c>
      <c r="E10" s="5" t="s">
        <v>19</v>
      </c>
      <c r="F10" s="14">
        <v>37193</v>
      </c>
      <c r="G10" s="2" t="s">
        <v>18</v>
      </c>
      <c r="H10" s="3">
        <v>10</v>
      </c>
      <c r="I10" s="23" t="s">
        <v>26</v>
      </c>
      <c r="J10" s="10"/>
      <c r="K10" s="191">
        <v>95</v>
      </c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  <c r="AC10" s="49"/>
      <c r="AD10" s="49"/>
      <c r="AE10" s="49"/>
    </row>
    <row r="11" spans="1:31" x14ac:dyDescent="0.25">
      <c r="A11" s="86">
        <v>2</v>
      </c>
      <c r="B11" s="87">
        <v>2</v>
      </c>
      <c r="C11" s="5" t="s">
        <v>157</v>
      </c>
      <c r="D11" s="5" t="s">
        <v>158</v>
      </c>
      <c r="E11" s="5" t="s">
        <v>159</v>
      </c>
      <c r="F11" s="6">
        <v>37294</v>
      </c>
      <c r="G11" s="2" t="s">
        <v>18</v>
      </c>
      <c r="H11" s="3">
        <v>10</v>
      </c>
      <c r="I11" s="23" t="s">
        <v>45</v>
      </c>
      <c r="J11" s="7"/>
      <c r="K11" s="192">
        <v>90</v>
      </c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  <c r="AC11" s="49"/>
      <c r="AD11" s="49"/>
      <c r="AE11" s="49"/>
    </row>
    <row r="12" spans="1:31" x14ac:dyDescent="0.25">
      <c r="A12" s="86">
        <v>2</v>
      </c>
      <c r="B12" s="3">
        <v>3</v>
      </c>
      <c r="C12" s="5" t="s">
        <v>160</v>
      </c>
      <c r="D12" s="5" t="s">
        <v>161</v>
      </c>
      <c r="E12" s="5" t="s">
        <v>162</v>
      </c>
      <c r="F12" s="6">
        <v>37014</v>
      </c>
      <c r="G12" s="2" t="s">
        <v>18</v>
      </c>
      <c r="H12" s="3">
        <v>10</v>
      </c>
      <c r="I12" s="23" t="s">
        <v>111</v>
      </c>
      <c r="J12" s="10"/>
      <c r="K12" s="191">
        <v>90</v>
      </c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  <c r="AC12" s="49"/>
      <c r="AD12" s="49"/>
      <c r="AE12" s="49"/>
    </row>
    <row r="13" spans="1:31" s="51" customFormat="1" x14ac:dyDescent="0.25">
      <c r="A13" s="90">
        <v>2</v>
      </c>
      <c r="B13" s="87">
        <v>4</v>
      </c>
      <c r="C13" s="11" t="s">
        <v>163</v>
      </c>
      <c r="D13" s="11" t="s">
        <v>22</v>
      </c>
      <c r="E13" s="11" t="s">
        <v>42</v>
      </c>
      <c r="F13" s="15">
        <v>37065</v>
      </c>
      <c r="G13" s="2" t="s">
        <v>18</v>
      </c>
      <c r="H13" s="3">
        <v>10</v>
      </c>
      <c r="I13" s="50" t="s">
        <v>28</v>
      </c>
      <c r="J13" s="10"/>
      <c r="K13" s="191">
        <v>90</v>
      </c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</row>
    <row r="14" spans="1:31" s="51" customFormat="1" x14ac:dyDescent="0.25">
      <c r="A14" s="90">
        <v>2</v>
      </c>
      <c r="B14" s="3">
        <v>5</v>
      </c>
      <c r="C14" s="5" t="s">
        <v>164</v>
      </c>
      <c r="D14" s="5" t="s">
        <v>67</v>
      </c>
      <c r="E14" s="5" t="s">
        <v>31</v>
      </c>
      <c r="F14" s="6">
        <v>37185</v>
      </c>
      <c r="G14" s="2" t="s">
        <v>18</v>
      </c>
      <c r="H14" s="3">
        <v>10</v>
      </c>
      <c r="I14" s="23" t="s">
        <v>28</v>
      </c>
      <c r="J14" s="10"/>
      <c r="K14" s="191">
        <v>85</v>
      </c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</row>
    <row r="15" spans="1:31" customFormat="1" x14ac:dyDescent="0.25">
      <c r="A15" s="3">
        <v>4</v>
      </c>
      <c r="B15" s="87">
        <v>6</v>
      </c>
      <c r="C15" s="91" t="s">
        <v>165</v>
      </c>
      <c r="D15" s="91" t="s">
        <v>166</v>
      </c>
      <c r="E15" s="91" t="s">
        <v>114</v>
      </c>
      <c r="F15" s="92">
        <v>36935</v>
      </c>
      <c r="G15" s="3" t="s">
        <v>18</v>
      </c>
      <c r="H15" s="3">
        <v>10</v>
      </c>
      <c r="I15" s="75" t="s">
        <v>116</v>
      </c>
      <c r="J15" s="91"/>
      <c r="K15" s="193">
        <f>SUM(L15:U15)</f>
        <v>81</v>
      </c>
      <c r="L15" s="4">
        <v>5</v>
      </c>
      <c r="M15" s="5">
        <v>9</v>
      </c>
      <c r="N15" s="5">
        <v>14</v>
      </c>
      <c r="O15" s="5">
        <v>9</v>
      </c>
      <c r="P15" s="5">
        <v>15</v>
      </c>
      <c r="Q15" s="5">
        <v>13</v>
      </c>
      <c r="R15" s="5">
        <v>8</v>
      </c>
      <c r="S15" s="5">
        <v>2</v>
      </c>
      <c r="T15" s="5">
        <v>4</v>
      </c>
      <c r="U15" s="5">
        <v>2</v>
      </c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customFormat="1" ht="12.75" x14ac:dyDescent="0.2">
      <c r="A16" s="3">
        <v>4</v>
      </c>
      <c r="B16" s="3">
        <v>7</v>
      </c>
      <c r="C16" s="5" t="s">
        <v>167</v>
      </c>
      <c r="D16" s="5" t="s">
        <v>22</v>
      </c>
      <c r="E16" s="5" t="s">
        <v>25</v>
      </c>
      <c r="F16" s="6">
        <v>36966</v>
      </c>
      <c r="G16" s="2" t="s">
        <v>18</v>
      </c>
      <c r="H16" s="3">
        <v>10</v>
      </c>
      <c r="I16" s="23" t="s">
        <v>44</v>
      </c>
      <c r="J16" s="10"/>
      <c r="K16" s="18">
        <v>80</v>
      </c>
      <c r="L16" s="93"/>
      <c r="M16" s="16"/>
      <c r="N16" s="16"/>
      <c r="O16" s="16"/>
      <c r="P16" s="8"/>
      <c r="Q16" s="8"/>
      <c r="R16" s="8"/>
      <c r="S16" s="8"/>
      <c r="T16" s="8"/>
      <c r="U16" s="8"/>
      <c r="V16" s="8"/>
      <c r="W16" s="8"/>
      <c r="X16" s="9"/>
      <c r="Y16" s="9"/>
      <c r="Z16" s="9"/>
      <c r="AA16" s="9"/>
      <c r="AB16" s="9"/>
      <c r="AC16" s="9"/>
      <c r="AD16" s="9"/>
      <c r="AE16" s="9"/>
    </row>
    <row r="17" spans="1:32" customFormat="1" x14ac:dyDescent="0.2">
      <c r="A17" s="3">
        <v>4</v>
      </c>
      <c r="B17" s="87">
        <v>8</v>
      </c>
      <c r="C17" s="5" t="s">
        <v>168</v>
      </c>
      <c r="D17" s="5" t="s">
        <v>33</v>
      </c>
      <c r="E17" s="5" t="s">
        <v>169</v>
      </c>
      <c r="F17" s="62">
        <v>36957</v>
      </c>
      <c r="G17" s="2" t="s">
        <v>18</v>
      </c>
      <c r="H17" s="3">
        <v>10</v>
      </c>
      <c r="I17" s="77" t="s">
        <v>116</v>
      </c>
      <c r="J17" s="5"/>
      <c r="K17" s="3">
        <f t="shared" ref="K17:K22" si="0">SUM(L17:U17)</f>
        <v>79</v>
      </c>
      <c r="L17" s="4">
        <v>5</v>
      </c>
      <c r="M17" s="5">
        <v>8</v>
      </c>
      <c r="N17" s="5">
        <v>15</v>
      </c>
      <c r="O17" s="5">
        <v>9</v>
      </c>
      <c r="P17" s="5">
        <v>15</v>
      </c>
      <c r="Q17" s="5">
        <v>12</v>
      </c>
      <c r="R17" s="5">
        <v>6</v>
      </c>
      <c r="S17" s="5">
        <v>2</v>
      </c>
      <c r="T17" s="5">
        <v>5</v>
      </c>
      <c r="U17" s="5">
        <v>2</v>
      </c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2" customFormat="1" ht="12.75" x14ac:dyDescent="0.2">
      <c r="A18" s="3">
        <v>4</v>
      </c>
      <c r="B18" s="3">
        <v>9</v>
      </c>
      <c r="C18" s="5" t="s">
        <v>170</v>
      </c>
      <c r="D18" s="5" t="s">
        <v>171</v>
      </c>
      <c r="E18" s="5" t="s">
        <v>146</v>
      </c>
      <c r="F18" s="5"/>
      <c r="G18" s="2" t="s">
        <v>18</v>
      </c>
      <c r="H18" s="3">
        <v>10</v>
      </c>
      <c r="I18" s="59" t="s">
        <v>85</v>
      </c>
      <c r="J18" s="5"/>
      <c r="K18" s="3">
        <f t="shared" si="0"/>
        <v>75</v>
      </c>
      <c r="L18" s="4">
        <v>5</v>
      </c>
      <c r="M18" s="5">
        <v>7</v>
      </c>
      <c r="N18" s="5">
        <v>14</v>
      </c>
      <c r="O18" s="5">
        <v>8</v>
      </c>
      <c r="P18" s="5">
        <v>14</v>
      </c>
      <c r="Q18" s="5">
        <v>11</v>
      </c>
      <c r="R18" s="5">
        <v>8</v>
      </c>
      <c r="S18" s="5">
        <v>2</v>
      </c>
      <c r="T18" s="5">
        <v>4</v>
      </c>
      <c r="U18" s="5">
        <v>2</v>
      </c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2" customFormat="1" ht="15.75" x14ac:dyDescent="0.25">
      <c r="A19" s="3">
        <v>4</v>
      </c>
      <c r="B19" s="87">
        <v>10</v>
      </c>
      <c r="C19" s="20" t="s">
        <v>172</v>
      </c>
      <c r="D19" s="20" t="s">
        <v>173</v>
      </c>
      <c r="E19" s="20" t="s">
        <v>174</v>
      </c>
      <c r="F19" s="94">
        <v>37227</v>
      </c>
      <c r="G19" s="2" t="s">
        <v>18</v>
      </c>
      <c r="H19" s="3">
        <v>10</v>
      </c>
      <c r="I19" s="53" t="s">
        <v>175</v>
      </c>
      <c r="J19" s="20"/>
      <c r="K19" s="95">
        <f t="shared" si="0"/>
        <v>74</v>
      </c>
      <c r="L19" s="19">
        <v>5</v>
      </c>
      <c r="M19" s="20">
        <v>10</v>
      </c>
      <c r="N19" s="20">
        <v>12</v>
      </c>
      <c r="O19" s="20">
        <v>9</v>
      </c>
      <c r="P19" s="20">
        <v>8</v>
      </c>
      <c r="Q19" s="20">
        <v>13</v>
      </c>
      <c r="R19" s="20">
        <v>8</v>
      </c>
      <c r="S19" s="20">
        <v>3</v>
      </c>
      <c r="T19" s="20">
        <v>4</v>
      </c>
      <c r="U19" s="20">
        <v>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5"/>
    </row>
    <row r="20" spans="1:32" customFormat="1" x14ac:dyDescent="0.25">
      <c r="A20" s="3">
        <v>4</v>
      </c>
      <c r="B20" s="3">
        <v>11</v>
      </c>
      <c r="C20" s="20" t="s">
        <v>54</v>
      </c>
      <c r="D20" s="20" t="s">
        <v>74</v>
      </c>
      <c r="E20" s="20" t="s">
        <v>23</v>
      </c>
      <c r="F20" s="96">
        <v>36969</v>
      </c>
      <c r="G20" s="2" t="s">
        <v>18</v>
      </c>
      <c r="H20" s="3">
        <v>10</v>
      </c>
      <c r="I20" s="53" t="s">
        <v>176</v>
      </c>
      <c r="J20" s="20"/>
      <c r="K20" s="97">
        <f t="shared" si="0"/>
        <v>72</v>
      </c>
      <c r="L20" s="4">
        <v>0</v>
      </c>
      <c r="M20" s="5">
        <v>7</v>
      </c>
      <c r="N20" s="5">
        <v>15</v>
      </c>
      <c r="O20" s="5">
        <v>9</v>
      </c>
      <c r="P20" s="5">
        <v>14</v>
      </c>
      <c r="Q20" s="5">
        <v>12</v>
      </c>
      <c r="R20" s="5">
        <v>5</v>
      </c>
      <c r="S20" s="5">
        <v>3</v>
      </c>
      <c r="T20" s="5">
        <v>5</v>
      </c>
      <c r="U20" s="5">
        <v>2</v>
      </c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2" s="12" customFormat="1" x14ac:dyDescent="0.25">
      <c r="A21" s="98">
        <v>4</v>
      </c>
      <c r="B21" s="87">
        <v>12</v>
      </c>
      <c r="C21" s="20" t="s">
        <v>177</v>
      </c>
      <c r="D21" s="20" t="s">
        <v>178</v>
      </c>
      <c r="E21" s="20" t="s">
        <v>30</v>
      </c>
      <c r="F21" s="96">
        <v>37115</v>
      </c>
      <c r="G21" s="2" t="s">
        <v>18</v>
      </c>
      <c r="H21" s="3">
        <v>10</v>
      </c>
      <c r="I21" s="53" t="s">
        <v>176</v>
      </c>
      <c r="J21" s="20"/>
      <c r="K21" s="97">
        <f t="shared" si="0"/>
        <v>72</v>
      </c>
      <c r="L21" s="4">
        <v>1</v>
      </c>
      <c r="M21" s="5">
        <v>7</v>
      </c>
      <c r="N21" s="5">
        <v>14</v>
      </c>
      <c r="O21" s="5">
        <v>7</v>
      </c>
      <c r="P21" s="5">
        <v>15</v>
      </c>
      <c r="Q21" s="5">
        <v>12</v>
      </c>
      <c r="R21" s="5">
        <v>6</v>
      </c>
      <c r="S21" s="5">
        <v>3</v>
      </c>
      <c r="T21" s="5">
        <v>5</v>
      </c>
      <c r="U21" s="5">
        <v>2</v>
      </c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2" s="12" customFormat="1" ht="12.75" x14ac:dyDescent="0.2">
      <c r="A22" s="98">
        <v>4</v>
      </c>
      <c r="B22" s="3">
        <v>13</v>
      </c>
      <c r="C22" s="99" t="s">
        <v>179</v>
      </c>
      <c r="D22" s="99" t="s">
        <v>180</v>
      </c>
      <c r="E22" s="99" t="s">
        <v>19</v>
      </c>
      <c r="F22" s="100">
        <v>36988</v>
      </c>
      <c r="G22" s="2" t="s">
        <v>18</v>
      </c>
      <c r="H22" s="3">
        <v>10</v>
      </c>
      <c r="I22" s="77" t="s">
        <v>116</v>
      </c>
      <c r="J22" s="99"/>
      <c r="K22" s="3">
        <f t="shared" si="0"/>
        <v>71</v>
      </c>
      <c r="L22" s="4">
        <v>5</v>
      </c>
      <c r="M22" s="5">
        <v>7</v>
      </c>
      <c r="N22" s="5">
        <v>14</v>
      </c>
      <c r="O22" s="5">
        <v>7</v>
      </c>
      <c r="P22" s="5">
        <v>14</v>
      </c>
      <c r="Q22" s="5">
        <v>8</v>
      </c>
      <c r="R22" s="5">
        <v>8</v>
      </c>
      <c r="S22" s="5">
        <v>2</v>
      </c>
      <c r="T22" s="5">
        <v>4</v>
      </c>
      <c r="U22" s="5">
        <v>2</v>
      </c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2" s="12" customFormat="1" x14ac:dyDescent="0.25">
      <c r="A23" s="98">
        <v>4</v>
      </c>
      <c r="B23" s="87">
        <v>14</v>
      </c>
      <c r="C23" s="21" t="s">
        <v>181</v>
      </c>
      <c r="D23" s="21" t="s">
        <v>61</v>
      </c>
      <c r="E23" s="21" t="s">
        <v>182</v>
      </c>
      <c r="F23" s="22">
        <v>37274</v>
      </c>
      <c r="G23" s="2" t="s">
        <v>18</v>
      </c>
      <c r="H23" s="3">
        <v>10</v>
      </c>
      <c r="I23" s="23" t="s">
        <v>32</v>
      </c>
      <c r="J23" s="10"/>
      <c r="K23" s="17">
        <v>70</v>
      </c>
      <c r="L23" s="10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Y23" s="9"/>
      <c r="Z23" s="9"/>
      <c r="AA23" s="9"/>
      <c r="AB23" s="9"/>
      <c r="AC23" s="9"/>
      <c r="AD23" s="9"/>
      <c r="AE23" s="9"/>
    </row>
    <row r="24" spans="1:32" s="12" customFormat="1" ht="15.75" x14ac:dyDescent="0.25">
      <c r="A24" s="98">
        <v>4</v>
      </c>
      <c r="B24" s="3">
        <v>15</v>
      </c>
      <c r="C24" s="102" t="s">
        <v>183</v>
      </c>
      <c r="D24" s="102" t="s">
        <v>24</v>
      </c>
      <c r="E24" s="102" t="s">
        <v>184</v>
      </c>
      <c r="F24" s="103">
        <v>37224</v>
      </c>
      <c r="G24" s="2" t="s">
        <v>18</v>
      </c>
      <c r="H24" s="3">
        <v>10</v>
      </c>
      <c r="I24" s="59" t="s">
        <v>153</v>
      </c>
      <c r="J24" s="56"/>
      <c r="K24" s="104">
        <f>SUM(L24:U24)</f>
        <v>62</v>
      </c>
      <c r="L24" s="105">
        <v>4</v>
      </c>
      <c r="M24" s="106">
        <v>9</v>
      </c>
      <c r="N24" s="107">
        <v>2</v>
      </c>
      <c r="O24" s="107">
        <v>9</v>
      </c>
      <c r="P24" s="58">
        <v>12</v>
      </c>
      <c r="Q24" s="58">
        <v>13</v>
      </c>
      <c r="R24" s="58">
        <v>8</v>
      </c>
      <c r="S24" s="58">
        <v>0</v>
      </c>
      <c r="T24" s="58">
        <v>3</v>
      </c>
      <c r="U24" s="58">
        <v>2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2" s="12" customFormat="1" x14ac:dyDescent="0.2">
      <c r="A25" s="98">
        <v>4</v>
      </c>
      <c r="B25" s="87">
        <v>16</v>
      </c>
      <c r="C25" s="108" t="s">
        <v>185</v>
      </c>
      <c r="D25" s="108" t="s">
        <v>178</v>
      </c>
      <c r="E25" s="108" t="s">
        <v>186</v>
      </c>
      <c r="F25" s="109">
        <v>37078</v>
      </c>
      <c r="G25" s="2" t="s">
        <v>18</v>
      </c>
      <c r="H25" s="3">
        <v>10</v>
      </c>
      <c r="I25" s="59" t="s">
        <v>138</v>
      </c>
      <c r="J25" s="99"/>
      <c r="K25" s="3">
        <f>SUM(L25:U25)</f>
        <v>59</v>
      </c>
      <c r="L25" s="4">
        <v>5</v>
      </c>
      <c r="M25" s="5">
        <v>7</v>
      </c>
      <c r="N25" s="5">
        <v>10</v>
      </c>
      <c r="O25" s="5">
        <v>5</v>
      </c>
      <c r="P25" s="5">
        <v>12</v>
      </c>
      <c r="Q25" s="5">
        <v>7</v>
      </c>
      <c r="R25" s="5">
        <v>6</v>
      </c>
      <c r="S25" s="5">
        <v>2</v>
      </c>
      <c r="T25" s="5">
        <v>3</v>
      </c>
      <c r="U25" s="5">
        <v>2</v>
      </c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2" s="12" customFormat="1" ht="15.75" x14ac:dyDescent="0.25">
      <c r="A26" s="98">
        <v>4</v>
      </c>
      <c r="B26" s="3">
        <v>17</v>
      </c>
      <c r="C26" s="110" t="s">
        <v>187</v>
      </c>
      <c r="D26" s="110" t="s">
        <v>72</v>
      </c>
      <c r="E26" s="110" t="s">
        <v>30</v>
      </c>
      <c r="F26" s="55"/>
      <c r="G26" s="2" t="s">
        <v>18</v>
      </c>
      <c r="H26" s="3">
        <v>10</v>
      </c>
      <c r="I26" s="59" t="s">
        <v>153</v>
      </c>
      <c r="J26" s="56"/>
      <c r="K26" s="104">
        <f>SUM(L26:U26)</f>
        <v>54</v>
      </c>
      <c r="L26" s="105">
        <v>4</v>
      </c>
      <c r="M26" s="106">
        <v>8</v>
      </c>
      <c r="N26" s="57">
        <v>5</v>
      </c>
      <c r="O26" s="57">
        <v>9</v>
      </c>
      <c r="P26" s="58">
        <v>5</v>
      </c>
      <c r="Q26" s="58">
        <v>10</v>
      </c>
      <c r="R26" s="58">
        <v>4</v>
      </c>
      <c r="S26" s="58">
        <v>3</v>
      </c>
      <c r="T26" s="58">
        <v>4</v>
      </c>
      <c r="U26" s="58">
        <v>2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2" s="12" customFormat="1" ht="15.75" x14ac:dyDescent="0.25">
      <c r="A27" s="98">
        <v>4</v>
      </c>
      <c r="B27" s="87">
        <v>18</v>
      </c>
      <c r="C27" s="20" t="s">
        <v>188</v>
      </c>
      <c r="D27" s="20" t="s">
        <v>72</v>
      </c>
      <c r="E27" s="20" t="s">
        <v>23</v>
      </c>
      <c r="F27" s="94">
        <v>37083</v>
      </c>
      <c r="G27" s="2" t="s">
        <v>18</v>
      </c>
      <c r="H27" s="3">
        <v>10</v>
      </c>
      <c r="I27" s="53" t="s">
        <v>189</v>
      </c>
      <c r="J27" s="20"/>
      <c r="K27" s="95">
        <f>SUM(L27:U27)</f>
        <v>53</v>
      </c>
      <c r="L27" s="19">
        <v>5</v>
      </c>
      <c r="M27" s="20">
        <v>10</v>
      </c>
      <c r="N27" s="20">
        <v>10</v>
      </c>
      <c r="O27" s="20">
        <v>5</v>
      </c>
      <c r="P27" s="20">
        <v>7</v>
      </c>
      <c r="Q27" s="20">
        <v>6</v>
      </c>
      <c r="R27" s="20">
        <v>3</v>
      </c>
      <c r="S27" s="20">
        <v>3</v>
      </c>
      <c r="T27" s="20">
        <v>3</v>
      </c>
      <c r="U27" s="20">
        <v>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2" s="13" customFormat="1" x14ac:dyDescent="0.25">
      <c r="A28" s="111">
        <v>5</v>
      </c>
      <c r="B28" s="3">
        <v>19</v>
      </c>
      <c r="C28" s="61" t="s">
        <v>190</v>
      </c>
      <c r="D28" s="61" t="s">
        <v>29</v>
      </c>
      <c r="E28" s="61" t="s">
        <v>114</v>
      </c>
      <c r="F28" s="60">
        <v>37111</v>
      </c>
      <c r="G28" s="2" t="s">
        <v>18</v>
      </c>
      <c r="H28" s="3">
        <v>10</v>
      </c>
      <c r="I28" s="23" t="s">
        <v>79</v>
      </c>
      <c r="J28" s="61"/>
      <c r="K28" s="64">
        <v>50</v>
      </c>
      <c r="L28" s="112">
        <v>5</v>
      </c>
      <c r="M28" s="2">
        <v>3</v>
      </c>
      <c r="N28" s="2">
        <v>0</v>
      </c>
      <c r="O28" s="2">
        <v>0</v>
      </c>
      <c r="P28" s="2">
        <v>14</v>
      </c>
      <c r="Q28" s="2">
        <v>13</v>
      </c>
      <c r="R28" s="2">
        <v>1</v>
      </c>
      <c r="S28" s="2">
        <v>3</v>
      </c>
      <c r="T28" s="2">
        <v>9</v>
      </c>
      <c r="U28" s="2">
        <v>2</v>
      </c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2" s="13" customFormat="1" x14ac:dyDescent="0.25">
      <c r="A29" s="111">
        <v>5</v>
      </c>
      <c r="B29" s="87">
        <v>20</v>
      </c>
      <c r="C29" s="108" t="s">
        <v>191</v>
      </c>
      <c r="D29" s="108" t="s">
        <v>37</v>
      </c>
      <c r="E29" s="108" t="s">
        <v>192</v>
      </c>
      <c r="F29" s="109">
        <v>37086</v>
      </c>
      <c r="G29" s="2" t="s">
        <v>18</v>
      </c>
      <c r="H29" s="3">
        <v>10</v>
      </c>
      <c r="I29" s="59" t="s">
        <v>138</v>
      </c>
      <c r="J29" s="99"/>
      <c r="K29" s="3">
        <f t="shared" ref="K29:K34" si="1">SUM(L29:U29)</f>
        <v>50</v>
      </c>
      <c r="L29" s="4">
        <v>4</v>
      </c>
      <c r="M29" s="5">
        <v>6</v>
      </c>
      <c r="N29" s="5">
        <v>9</v>
      </c>
      <c r="O29" s="5">
        <v>4</v>
      </c>
      <c r="P29" s="5">
        <v>9</v>
      </c>
      <c r="Q29" s="5">
        <v>7</v>
      </c>
      <c r="R29" s="5">
        <v>5</v>
      </c>
      <c r="S29" s="5">
        <v>1</v>
      </c>
      <c r="T29" s="5">
        <v>3</v>
      </c>
      <c r="U29" s="5">
        <v>2</v>
      </c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2" s="13" customFormat="1" x14ac:dyDescent="0.25">
      <c r="A30" s="111">
        <v>5</v>
      </c>
      <c r="B30" s="3">
        <v>21</v>
      </c>
      <c r="C30" s="113" t="s">
        <v>193</v>
      </c>
      <c r="D30" s="20" t="s">
        <v>131</v>
      </c>
      <c r="E30" s="20" t="s">
        <v>114</v>
      </c>
      <c r="F30" s="114">
        <v>37067</v>
      </c>
      <c r="G30" s="2" t="s">
        <v>18</v>
      </c>
      <c r="H30" s="3">
        <v>10</v>
      </c>
      <c r="I30" s="53" t="s">
        <v>176</v>
      </c>
      <c r="J30" s="20"/>
      <c r="K30" s="97">
        <f t="shared" si="1"/>
        <v>49</v>
      </c>
      <c r="L30" s="4">
        <v>0</v>
      </c>
      <c r="M30" s="5">
        <v>6</v>
      </c>
      <c r="N30" s="5">
        <v>5</v>
      </c>
      <c r="O30" s="5">
        <v>5</v>
      </c>
      <c r="P30" s="5">
        <v>12</v>
      </c>
      <c r="Q30" s="5">
        <v>11</v>
      </c>
      <c r="R30" s="5">
        <v>4</v>
      </c>
      <c r="S30" s="5">
        <v>3</v>
      </c>
      <c r="T30" s="5">
        <v>1</v>
      </c>
      <c r="U30" s="5">
        <v>2</v>
      </c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2" customFormat="1" x14ac:dyDescent="0.25">
      <c r="A31" s="3">
        <v>6</v>
      </c>
      <c r="B31" s="87">
        <v>22</v>
      </c>
      <c r="C31" s="5" t="s">
        <v>194</v>
      </c>
      <c r="D31" s="5" t="s">
        <v>195</v>
      </c>
      <c r="E31" s="5" t="s">
        <v>92</v>
      </c>
      <c r="F31" s="55"/>
      <c r="G31" s="2" t="s">
        <v>18</v>
      </c>
      <c r="H31" s="3">
        <v>10</v>
      </c>
      <c r="I31" s="59" t="s">
        <v>196</v>
      </c>
      <c r="J31" s="54"/>
      <c r="K31" s="104">
        <f t="shared" si="1"/>
        <v>48</v>
      </c>
      <c r="L31" s="105">
        <v>4</v>
      </c>
      <c r="M31" s="106">
        <v>1</v>
      </c>
      <c r="N31" s="57">
        <v>8</v>
      </c>
      <c r="O31" s="57">
        <v>9</v>
      </c>
      <c r="P31" s="58">
        <v>8</v>
      </c>
      <c r="Q31" s="58">
        <v>8</v>
      </c>
      <c r="R31" s="58">
        <v>5</v>
      </c>
      <c r="S31" s="58">
        <v>0</v>
      </c>
      <c r="T31" s="58">
        <v>3</v>
      </c>
      <c r="U31" s="58">
        <v>2</v>
      </c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2" customFormat="1" x14ac:dyDescent="0.25">
      <c r="A32" s="3">
        <v>6</v>
      </c>
      <c r="B32" s="3">
        <v>23</v>
      </c>
      <c r="C32" s="115" t="s">
        <v>197</v>
      </c>
      <c r="D32" s="78" t="s">
        <v>198</v>
      </c>
      <c r="E32" s="78" t="s">
        <v>17</v>
      </c>
      <c r="F32" s="116">
        <v>36861</v>
      </c>
      <c r="G32" s="2" t="s">
        <v>18</v>
      </c>
      <c r="H32" s="3">
        <v>10</v>
      </c>
      <c r="I32" s="53" t="s">
        <v>199</v>
      </c>
      <c r="J32" s="20"/>
      <c r="K32" s="97">
        <f t="shared" si="1"/>
        <v>46</v>
      </c>
      <c r="L32" s="4">
        <v>0</v>
      </c>
      <c r="M32" s="5">
        <v>10</v>
      </c>
      <c r="N32" s="5">
        <v>10</v>
      </c>
      <c r="O32" s="5">
        <v>8</v>
      </c>
      <c r="P32" s="5">
        <v>4</v>
      </c>
      <c r="Q32" s="5">
        <v>7</v>
      </c>
      <c r="R32" s="5">
        <v>5</v>
      </c>
      <c r="S32" s="5">
        <v>0</v>
      </c>
      <c r="T32" s="5">
        <v>0</v>
      </c>
      <c r="U32" s="5">
        <v>2</v>
      </c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2" customFormat="1" x14ac:dyDescent="0.25">
      <c r="A33" s="3">
        <v>6</v>
      </c>
      <c r="B33" s="87">
        <v>24</v>
      </c>
      <c r="C33" s="78" t="s">
        <v>200</v>
      </c>
      <c r="D33" s="78" t="s">
        <v>61</v>
      </c>
      <c r="E33" s="78"/>
      <c r="F33" s="79"/>
      <c r="G33" s="2" t="s">
        <v>18</v>
      </c>
      <c r="H33" s="3">
        <v>10</v>
      </c>
      <c r="I33" s="53" t="s">
        <v>199</v>
      </c>
      <c r="J33" s="20"/>
      <c r="K33" s="97">
        <f t="shared" si="1"/>
        <v>43</v>
      </c>
      <c r="L33" s="4">
        <v>2</v>
      </c>
      <c r="M33" s="5">
        <v>10</v>
      </c>
      <c r="N33" s="5">
        <v>4</v>
      </c>
      <c r="O33" s="5">
        <v>9</v>
      </c>
      <c r="P33" s="5">
        <v>2</v>
      </c>
      <c r="Q33" s="5">
        <v>7</v>
      </c>
      <c r="R33" s="5">
        <v>7</v>
      </c>
      <c r="S33" s="5">
        <v>0</v>
      </c>
      <c r="T33" s="5">
        <v>0</v>
      </c>
      <c r="U33" s="5">
        <v>2</v>
      </c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2" customFormat="1" x14ac:dyDescent="0.25">
      <c r="A34" s="3">
        <v>6</v>
      </c>
      <c r="B34" s="3">
        <v>25</v>
      </c>
      <c r="C34" s="115" t="s">
        <v>201</v>
      </c>
      <c r="D34" s="78" t="s">
        <v>22</v>
      </c>
      <c r="E34" s="78" t="s">
        <v>35</v>
      </c>
      <c r="F34" s="116">
        <v>36961</v>
      </c>
      <c r="G34" s="2" t="s">
        <v>18</v>
      </c>
      <c r="H34" s="3">
        <v>10</v>
      </c>
      <c r="I34" s="53" t="s">
        <v>199</v>
      </c>
      <c r="J34" s="20"/>
      <c r="K34" s="97">
        <f t="shared" si="1"/>
        <v>43</v>
      </c>
      <c r="L34" s="4">
        <v>0</v>
      </c>
      <c r="M34" s="5">
        <v>3</v>
      </c>
      <c r="N34" s="5">
        <v>10</v>
      </c>
      <c r="O34" s="5">
        <v>7</v>
      </c>
      <c r="P34" s="5">
        <v>7</v>
      </c>
      <c r="Q34" s="5">
        <v>8</v>
      </c>
      <c r="R34" s="5">
        <v>2</v>
      </c>
      <c r="S34" s="5">
        <v>3</v>
      </c>
      <c r="T34" s="5">
        <v>1</v>
      </c>
      <c r="U34" s="5">
        <v>2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25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workbookViewId="0">
      <selection activeCell="AM17" sqref="AM17"/>
    </sheetView>
  </sheetViews>
  <sheetFormatPr defaultColWidth="8.7109375" defaultRowHeight="15" x14ac:dyDescent="0.25"/>
  <cols>
    <col min="1" max="1" width="6.5703125" style="28" customWidth="1"/>
    <col min="2" max="2" width="7" style="28" customWidth="1"/>
    <col min="3" max="3" width="14.140625" style="26" customWidth="1"/>
    <col min="4" max="4" width="13" style="26" customWidth="1"/>
    <col min="5" max="5" width="18.140625" style="26" customWidth="1"/>
    <col min="6" max="6" width="10.140625" style="26" hidden="1" customWidth="1"/>
    <col min="7" max="7" width="8" style="28" customWidth="1"/>
    <col min="8" max="8" width="6.7109375" style="117" customWidth="1"/>
    <col min="9" max="9" width="33.85546875" style="27" customWidth="1"/>
    <col min="10" max="10" width="16.140625" style="26" customWidth="1"/>
    <col min="11" max="11" width="16.7109375" style="28" customWidth="1"/>
    <col min="12" max="31" width="8.7109375" style="26" hidden="1" customWidth="1"/>
    <col min="32" max="34" width="0" style="26" hidden="1" customWidth="1"/>
    <col min="35" max="16384" width="8.7109375" style="26"/>
  </cols>
  <sheetData>
    <row r="1" spans="1:37" x14ac:dyDescent="0.25">
      <c r="P1" s="26" t="s">
        <v>49</v>
      </c>
    </row>
    <row r="2" spans="1:37" ht="24.75" customHeight="1" x14ac:dyDescent="0.4">
      <c r="C2" s="66" t="s">
        <v>0</v>
      </c>
      <c r="L2" s="182" t="s">
        <v>50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4"/>
    </row>
    <row r="3" spans="1:37" ht="15.75" thickBot="1" x14ac:dyDescent="0.3">
      <c r="L3" s="185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</row>
    <row r="4" spans="1:37" ht="15.75" thickBot="1" x14ac:dyDescent="0.3">
      <c r="B4" s="67" t="s">
        <v>1</v>
      </c>
      <c r="C4" s="178" t="s">
        <v>51</v>
      </c>
      <c r="D4" s="178"/>
      <c r="E4" s="178"/>
      <c r="F4" s="178"/>
      <c r="G4" s="178"/>
      <c r="H4" s="178"/>
      <c r="I4" s="178"/>
      <c r="J4" s="178"/>
      <c r="L4" s="185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7"/>
    </row>
    <row r="5" spans="1:37" ht="15.75" thickBot="1" x14ac:dyDescent="0.3">
      <c r="C5" s="179" t="s">
        <v>2</v>
      </c>
      <c r="D5" s="179"/>
      <c r="E5" s="179"/>
      <c r="F5" s="179"/>
      <c r="G5" s="179"/>
      <c r="H5" s="179"/>
      <c r="I5" s="179"/>
      <c r="J5" s="179"/>
      <c r="L5" s="185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7"/>
    </row>
    <row r="6" spans="1:37" ht="15.75" thickBot="1" x14ac:dyDescent="0.3">
      <c r="B6" s="28" t="s">
        <v>3</v>
      </c>
      <c r="C6" s="181" t="s">
        <v>52</v>
      </c>
      <c r="D6" s="181"/>
      <c r="F6" s="31" t="s">
        <v>4</v>
      </c>
      <c r="G6" s="32" t="s">
        <v>202</v>
      </c>
      <c r="L6" s="188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</row>
    <row r="8" spans="1:37" s="28" customFormat="1" ht="14.45" customHeight="1" x14ac:dyDescent="0.2">
      <c r="A8" s="33" t="s">
        <v>5</v>
      </c>
      <c r="B8" s="34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11</v>
      </c>
      <c r="H8" s="118" t="s">
        <v>12</v>
      </c>
      <c r="I8" s="36" t="s">
        <v>13</v>
      </c>
      <c r="J8" s="36" t="s">
        <v>14</v>
      </c>
      <c r="K8" s="36" t="s">
        <v>15</v>
      </c>
      <c r="L8" s="119" t="s">
        <v>16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68"/>
    </row>
    <row r="9" spans="1:37" hidden="1" x14ac:dyDescent="0.25">
      <c r="A9" s="39"/>
      <c r="B9" s="40"/>
      <c r="C9" s="42"/>
      <c r="D9" s="42"/>
      <c r="E9" s="42"/>
      <c r="F9" s="42"/>
      <c r="G9" s="120"/>
      <c r="H9" s="121"/>
      <c r="I9" s="122"/>
      <c r="J9" s="44"/>
      <c r="K9" s="43"/>
      <c r="L9" s="46">
        <v>1</v>
      </c>
      <c r="M9" s="46">
        <v>2</v>
      </c>
      <c r="N9" s="46">
        <v>3</v>
      </c>
      <c r="O9" s="46">
        <v>4</v>
      </c>
      <c r="P9" s="46">
        <v>5</v>
      </c>
      <c r="Q9" s="46">
        <v>6</v>
      </c>
      <c r="R9" s="46">
        <v>7</v>
      </c>
      <c r="S9" s="46">
        <v>8</v>
      </c>
      <c r="T9" s="46">
        <v>9</v>
      </c>
      <c r="U9" s="46">
        <v>10</v>
      </c>
      <c r="V9" s="46">
        <v>11</v>
      </c>
      <c r="W9" s="46">
        <v>12</v>
      </c>
      <c r="X9" s="46">
        <v>13</v>
      </c>
      <c r="Y9" s="46">
        <v>14</v>
      </c>
      <c r="Z9" s="46">
        <v>15</v>
      </c>
      <c r="AA9" s="46">
        <v>16</v>
      </c>
      <c r="AB9" s="46">
        <v>17</v>
      </c>
      <c r="AC9" s="46">
        <v>18</v>
      </c>
      <c r="AD9" s="46">
        <v>19</v>
      </c>
      <c r="AE9" s="46">
        <v>20</v>
      </c>
    </row>
    <row r="10" spans="1:37" s="12" customFormat="1" ht="16.5" customHeight="1" x14ac:dyDescent="0.25">
      <c r="A10" s="86">
        <v>2</v>
      </c>
      <c r="B10" s="87">
        <v>1</v>
      </c>
      <c r="C10" s="173" t="s">
        <v>152</v>
      </c>
      <c r="D10" s="173" t="s">
        <v>38</v>
      </c>
      <c r="E10" s="173" t="s">
        <v>31</v>
      </c>
      <c r="F10" s="173"/>
      <c r="G10" s="72" t="s">
        <v>18</v>
      </c>
      <c r="H10" s="123">
        <v>11</v>
      </c>
      <c r="I10" s="59" t="s">
        <v>153</v>
      </c>
      <c r="J10" s="174"/>
      <c r="K10" s="175" t="s">
        <v>154</v>
      </c>
      <c r="L10" s="17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29"/>
      <c r="AG10" s="29"/>
      <c r="AH10" s="29"/>
      <c r="AI10" s="29"/>
      <c r="AJ10" s="29"/>
      <c r="AK10" s="29"/>
    </row>
    <row r="11" spans="1:37" s="51" customFormat="1" x14ac:dyDescent="0.25">
      <c r="A11" s="135">
        <v>5</v>
      </c>
      <c r="B11" s="142">
        <v>2</v>
      </c>
      <c r="C11" s="143" t="s">
        <v>203</v>
      </c>
      <c r="D11" s="143" t="s">
        <v>131</v>
      </c>
      <c r="E11" s="143" t="s">
        <v>114</v>
      </c>
      <c r="F11" s="144">
        <v>36730</v>
      </c>
      <c r="G11" s="142" t="s">
        <v>18</v>
      </c>
      <c r="H11" s="136">
        <v>11</v>
      </c>
      <c r="I11" s="145" t="s">
        <v>204</v>
      </c>
      <c r="J11" s="146"/>
      <c r="K11" s="169">
        <f>SUM(L11:U11)</f>
        <v>100</v>
      </c>
      <c r="L11" s="71">
        <v>5</v>
      </c>
      <c r="M11" s="71">
        <v>10</v>
      </c>
      <c r="N11" s="71">
        <v>16</v>
      </c>
      <c r="O11" s="71">
        <v>9</v>
      </c>
      <c r="P11" s="71">
        <v>15</v>
      </c>
      <c r="Q11" s="71">
        <v>22</v>
      </c>
      <c r="R11" s="71">
        <v>6</v>
      </c>
      <c r="S11" s="71">
        <v>6</v>
      </c>
      <c r="T11" s="71">
        <v>10</v>
      </c>
      <c r="U11" s="71">
        <v>1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</row>
    <row r="12" spans="1:37" s="51" customFormat="1" x14ac:dyDescent="0.25">
      <c r="A12" s="135">
        <v>5</v>
      </c>
      <c r="B12" s="87">
        <v>3</v>
      </c>
      <c r="C12" s="143" t="s">
        <v>205</v>
      </c>
      <c r="D12" s="143" t="s">
        <v>67</v>
      </c>
      <c r="E12" s="143" t="s">
        <v>206</v>
      </c>
      <c r="F12" s="144">
        <v>36652</v>
      </c>
      <c r="G12" s="142" t="s">
        <v>18</v>
      </c>
      <c r="H12" s="136">
        <v>11</v>
      </c>
      <c r="I12" s="145" t="s">
        <v>204</v>
      </c>
      <c r="J12" s="146"/>
      <c r="K12" s="169">
        <f>SUM(L12:U12)</f>
        <v>98</v>
      </c>
      <c r="L12" s="71">
        <v>5</v>
      </c>
      <c r="M12" s="71">
        <v>10</v>
      </c>
      <c r="N12" s="71">
        <v>16</v>
      </c>
      <c r="O12" s="71">
        <v>9</v>
      </c>
      <c r="P12" s="71">
        <v>13</v>
      </c>
      <c r="Q12" s="71">
        <v>22</v>
      </c>
      <c r="R12" s="71">
        <v>6</v>
      </c>
      <c r="S12" s="71">
        <v>6</v>
      </c>
      <c r="T12" s="71">
        <v>10</v>
      </c>
      <c r="U12" s="71">
        <v>1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5"/>
    </row>
    <row r="13" spans="1:37" s="51" customFormat="1" x14ac:dyDescent="0.25">
      <c r="A13" s="135">
        <v>5</v>
      </c>
      <c r="B13" s="142">
        <v>4</v>
      </c>
      <c r="C13" s="143" t="s">
        <v>207</v>
      </c>
      <c r="D13" s="143" t="s">
        <v>47</v>
      </c>
      <c r="E13" s="143" t="s">
        <v>35</v>
      </c>
      <c r="F13" s="144">
        <v>36698</v>
      </c>
      <c r="G13" s="142" t="s">
        <v>18</v>
      </c>
      <c r="H13" s="136">
        <v>11</v>
      </c>
      <c r="I13" s="145" t="s">
        <v>204</v>
      </c>
      <c r="J13" s="146"/>
      <c r="K13" s="169">
        <f>SUM(L13:U13)</f>
        <v>97</v>
      </c>
      <c r="L13" s="71">
        <v>3</v>
      </c>
      <c r="M13" s="71">
        <v>10</v>
      </c>
      <c r="N13" s="71">
        <v>16</v>
      </c>
      <c r="O13" s="71">
        <v>9</v>
      </c>
      <c r="P13" s="71">
        <v>14</v>
      </c>
      <c r="Q13" s="71">
        <v>22</v>
      </c>
      <c r="R13" s="71">
        <v>8</v>
      </c>
      <c r="S13" s="71">
        <v>4</v>
      </c>
      <c r="T13" s="71">
        <v>10</v>
      </c>
      <c r="U13" s="71">
        <v>1</v>
      </c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</row>
    <row r="14" spans="1:37" s="51" customFormat="1" x14ac:dyDescent="0.25">
      <c r="A14" s="135">
        <v>5</v>
      </c>
      <c r="B14" s="87">
        <v>5</v>
      </c>
      <c r="C14" s="143" t="s">
        <v>208</v>
      </c>
      <c r="D14" s="143" t="s">
        <v>20</v>
      </c>
      <c r="E14" s="143" t="s">
        <v>19</v>
      </c>
      <c r="F14" s="144">
        <v>36861</v>
      </c>
      <c r="G14" s="142" t="s">
        <v>18</v>
      </c>
      <c r="H14" s="136">
        <v>11</v>
      </c>
      <c r="I14" s="147" t="s">
        <v>204</v>
      </c>
      <c r="J14" s="146"/>
      <c r="K14" s="148">
        <f>SUM(L14:U14)</f>
        <v>88</v>
      </c>
      <c r="L14" s="71">
        <v>5</v>
      </c>
      <c r="M14" s="71">
        <v>8</v>
      </c>
      <c r="N14" s="71">
        <v>16</v>
      </c>
      <c r="O14" s="71">
        <v>9</v>
      </c>
      <c r="P14" s="71">
        <v>13</v>
      </c>
      <c r="Q14" s="71">
        <v>21</v>
      </c>
      <c r="R14" s="71">
        <v>2</v>
      </c>
      <c r="S14" s="71">
        <v>4</v>
      </c>
      <c r="T14" s="71">
        <v>9</v>
      </c>
      <c r="U14" s="71">
        <v>1</v>
      </c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5"/>
    </row>
    <row r="15" spans="1:37" s="51" customFormat="1" x14ac:dyDescent="0.25">
      <c r="A15" s="148">
        <v>4</v>
      </c>
      <c r="B15" s="142">
        <v>6</v>
      </c>
      <c r="C15" s="91" t="s">
        <v>210</v>
      </c>
      <c r="D15" s="91" t="s">
        <v>211</v>
      </c>
      <c r="E15" s="91" t="s">
        <v>31</v>
      </c>
      <c r="F15" s="137">
        <v>36712</v>
      </c>
      <c r="G15" s="142" t="s">
        <v>18</v>
      </c>
      <c r="H15" s="136">
        <v>11</v>
      </c>
      <c r="I15" s="73" t="s">
        <v>212</v>
      </c>
      <c r="J15" s="146"/>
      <c r="K15" s="148">
        <f>SUM(L15:U15)</f>
        <v>76</v>
      </c>
      <c r="L15" s="71">
        <v>5</v>
      </c>
      <c r="M15" s="71">
        <v>10</v>
      </c>
      <c r="N15" s="71">
        <v>12</v>
      </c>
      <c r="O15" s="71">
        <v>7</v>
      </c>
      <c r="P15" s="71">
        <v>12</v>
      </c>
      <c r="Q15" s="71">
        <v>10</v>
      </c>
      <c r="R15" s="71">
        <v>8</v>
      </c>
      <c r="S15" s="71">
        <v>3</v>
      </c>
      <c r="T15" s="71">
        <v>8</v>
      </c>
      <c r="U15" s="71">
        <v>1</v>
      </c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/>
    </row>
    <row r="16" spans="1:37" s="51" customFormat="1" ht="14.25" customHeight="1" x14ac:dyDescent="0.25">
      <c r="A16" s="138">
        <v>2</v>
      </c>
      <c r="B16" s="87">
        <v>7</v>
      </c>
      <c r="C16" s="139" t="s">
        <v>209</v>
      </c>
      <c r="D16" s="139" t="s">
        <v>22</v>
      </c>
      <c r="E16" s="139" t="s">
        <v>41</v>
      </c>
      <c r="F16" s="140"/>
      <c r="G16" s="142" t="s">
        <v>18</v>
      </c>
      <c r="H16" s="136">
        <v>11</v>
      </c>
      <c r="I16" s="149" t="s">
        <v>153</v>
      </c>
      <c r="J16" s="150"/>
      <c r="K16" s="151">
        <f>SUM(L16:U16)</f>
        <v>76</v>
      </c>
      <c r="L16" s="126">
        <v>4</v>
      </c>
      <c r="M16" s="126">
        <v>10</v>
      </c>
      <c r="N16" s="127">
        <v>15</v>
      </c>
      <c r="O16" s="127">
        <v>8</v>
      </c>
      <c r="P16" s="128">
        <v>12</v>
      </c>
      <c r="Q16" s="128">
        <v>10</v>
      </c>
      <c r="R16" s="128">
        <v>6</v>
      </c>
      <c r="S16" s="128">
        <v>1</v>
      </c>
      <c r="T16" s="128">
        <v>9</v>
      </c>
      <c r="U16" s="128">
        <v>1</v>
      </c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26"/>
    </row>
    <row r="17" spans="1:32" s="12" customFormat="1" x14ac:dyDescent="0.25">
      <c r="A17" s="148">
        <v>8</v>
      </c>
      <c r="B17" s="142">
        <v>8</v>
      </c>
      <c r="C17" s="91" t="s">
        <v>213</v>
      </c>
      <c r="D17" s="91" t="s">
        <v>39</v>
      </c>
      <c r="E17" s="91" t="s">
        <v>134</v>
      </c>
      <c r="F17" s="92">
        <v>36791</v>
      </c>
      <c r="G17" s="142" t="s">
        <v>18</v>
      </c>
      <c r="H17" s="136">
        <v>11</v>
      </c>
      <c r="I17" s="74" t="s">
        <v>214</v>
      </c>
      <c r="J17" s="91"/>
      <c r="K17" s="152">
        <f>SUM(L17:U17)</f>
        <v>71</v>
      </c>
      <c r="L17" s="20">
        <v>4</v>
      </c>
      <c r="M17" s="20">
        <v>9</v>
      </c>
      <c r="N17" s="20">
        <v>7</v>
      </c>
      <c r="O17" s="20">
        <v>6</v>
      </c>
      <c r="P17" s="20">
        <v>12</v>
      </c>
      <c r="Q17" s="20">
        <v>12</v>
      </c>
      <c r="R17" s="20">
        <v>8</v>
      </c>
      <c r="S17" s="20">
        <v>3</v>
      </c>
      <c r="T17" s="20">
        <v>9</v>
      </c>
      <c r="U17" s="20">
        <v>1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/>
    </row>
    <row r="18" spans="1:32" s="12" customFormat="1" x14ac:dyDescent="0.2">
      <c r="A18" s="148">
        <v>6</v>
      </c>
      <c r="B18" s="87">
        <v>9</v>
      </c>
      <c r="C18" s="153" t="s">
        <v>215</v>
      </c>
      <c r="D18" s="154" t="s">
        <v>37</v>
      </c>
      <c r="E18" s="154" t="s">
        <v>41</v>
      </c>
      <c r="F18" s="155">
        <v>36708</v>
      </c>
      <c r="G18" s="142" t="s">
        <v>18</v>
      </c>
      <c r="H18" s="136">
        <v>11</v>
      </c>
      <c r="I18" s="156" t="s">
        <v>216</v>
      </c>
      <c r="J18" s="132"/>
      <c r="K18" s="148">
        <f>L18+M18+N18+O18+P18+Q18+R18+S18+T18+U18</f>
        <v>68</v>
      </c>
      <c r="L18" s="5">
        <v>5</v>
      </c>
      <c r="M18" s="5">
        <v>6</v>
      </c>
      <c r="N18" s="5">
        <v>7</v>
      </c>
      <c r="O18" s="5">
        <v>9</v>
      </c>
      <c r="P18" s="5">
        <v>9</v>
      </c>
      <c r="Q18" s="5">
        <v>12</v>
      </c>
      <c r="R18" s="5">
        <v>7</v>
      </c>
      <c r="S18" s="5">
        <v>3</v>
      </c>
      <c r="T18" s="5">
        <v>9</v>
      </c>
      <c r="U18" s="5">
        <v>1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/>
    </row>
    <row r="19" spans="1:32" s="12" customFormat="1" x14ac:dyDescent="0.25">
      <c r="A19" s="148">
        <v>4</v>
      </c>
      <c r="B19" s="142">
        <v>10</v>
      </c>
      <c r="C19" s="157" t="s">
        <v>217</v>
      </c>
      <c r="D19" s="91" t="s">
        <v>61</v>
      </c>
      <c r="E19" s="158" t="s">
        <v>31</v>
      </c>
      <c r="F19" s="141">
        <v>36874</v>
      </c>
      <c r="G19" s="142" t="s">
        <v>18</v>
      </c>
      <c r="H19" s="136">
        <v>11</v>
      </c>
      <c r="I19" s="74" t="s">
        <v>212</v>
      </c>
      <c r="J19" s="159"/>
      <c r="K19" s="148">
        <f>SUM(L19:U19)</f>
        <v>66</v>
      </c>
      <c r="L19" s="5">
        <v>3</v>
      </c>
      <c r="M19" s="5">
        <v>8</v>
      </c>
      <c r="N19" s="5">
        <v>11</v>
      </c>
      <c r="O19" s="5">
        <v>7</v>
      </c>
      <c r="P19" s="5">
        <v>10</v>
      </c>
      <c r="Q19" s="5">
        <v>9</v>
      </c>
      <c r="R19" s="5">
        <v>6</v>
      </c>
      <c r="S19" s="5">
        <v>3</v>
      </c>
      <c r="T19" s="5">
        <v>8</v>
      </c>
      <c r="U19" s="5">
        <v>1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/>
    </row>
    <row r="20" spans="1:32" customFormat="1" x14ac:dyDescent="0.2">
      <c r="A20" s="136">
        <v>9</v>
      </c>
      <c r="B20" s="87">
        <v>11</v>
      </c>
      <c r="C20" s="160" t="s">
        <v>222</v>
      </c>
      <c r="D20" s="160" t="s">
        <v>27</v>
      </c>
      <c r="E20" s="160" t="s">
        <v>71</v>
      </c>
      <c r="F20" s="161">
        <v>36653</v>
      </c>
      <c r="G20" s="142" t="s">
        <v>18</v>
      </c>
      <c r="H20" s="136">
        <v>11</v>
      </c>
      <c r="I20" s="163" t="s">
        <v>223</v>
      </c>
      <c r="J20" s="164"/>
      <c r="K20" s="170">
        <v>63</v>
      </c>
      <c r="L20" s="129">
        <v>4</v>
      </c>
      <c r="M20" s="129">
        <v>11</v>
      </c>
      <c r="N20" s="130">
        <v>0</v>
      </c>
      <c r="O20" s="130">
        <v>10</v>
      </c>
      <c r="P20" s="130">
        <v>11</v>
      </c>
      <c r="Q20" s="130">
        <v>8</v>
      </c>
      <c r="R20" s="130">
        <v>3</v>
      </c>
      <c r="S20" s="130">
        <v>8</v>
      </c>
      <c r="T20" s="130">
        <v>1</v>
      </c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131"/>
      <c r="AF20" s="134"/>
    </row>
    <row r="21" spans="1:32" customFormat="1" x14ac:dyDescent="0.25">
      <c r="A21" s="136">
        <v>9</v>
      </c>
      <c r="B21" s="142">
        <v>12</v>
      </c>
      <c r="C21" s="160" t="s">
        <v>224</v>
      </c>
      <c r="D21" s="160" t="s">
        <v>20</v>
      </c>
      <c r="E21" s="165" t="s">
        <v>225</v>
      </c>
      <c r="F21" s="161">
        <v>36649</v>
      </c>
      <c r="G21" s="142" t="s">
        <v>18</v>
      </c>
      <c r="H21" s="136">
        <v>11</v>
      </c>
      <c r="I21" s="163" t="s">
        <v>223</v>
      </c>
      <c r="J21" s="164"/>
      <c r="K21" s="170">
        <v>58</v>
      </c>
      <c r="L21" s="129">
        <v>4</v>
      </c>
      <c r="M21" s="129">
        <v>10</v>
      </c>
      <c r="N21" s="130">
        <v>0</v>
      </c>
      <c r="O21" s="130">
        <v>8</v>
      </c>
      <c r="P21" s="130">
        <v>11</v>
      </c>
      <c r="Q21" s="130">
        <v>6</v>
      </c>
      <c r="R21" s="130">
        <v>3</v>
      </c>
      <c r="S21" s="130">
        <v>8</v>
      </c>
      <c r="T21" s="130">
        <v>1</v>
      </c>
      <c r="U21" s="130"/>
      <c r="V21" s="130"/>
      <c r="W21" s="130"/>
      <c r="X21" s="130"/>
      <c r="Y21" s="130"/>
      <c r="Z21" s="130"/>
      <c r="AA21" s="130"/>
      <c r="AB21" s="130"/>
      <c r="AC21" s="130"/>
      <c r="AD21" s="131"/>
      <c r="AE21" s="131"/>
      <c r="AF21" s="134"/>
    </row>
    <row r="22" spans="1:32" customFormat="1" x14ac:dyDescent="0.25">
      <c r="A22" s="148">
        <v>8</v>
      </c>
      <c r="B22" s="87">
        <v>13</v>
      </c>
      <c r="C22" s="91" t="s">
        <v>218</v>
      </c>
      <c r="D22" s="91" t="s">
        <v>219</v>
      </c>
      <c r="E22" s="91" t="s">
        <v>23</v>
      </c>
      <c r="F22" s="92">
        <v>36693</v>
      </c>
      <c r="G22" s="142" t="s">
        <v>18</v>
      </c>
      <c r="H22" s="136">
        <v>11</v>
      </c>
      <c r="I22" s="73" t="s">
        <v>214</v>
      </c>
      <c r="J22" s="91"/>
      <c r="K22" s="152">
        <f>SUM(L22:U22)</f>
        <v>53</v>
      </c>
      <c r="L22" s="20">
        <v>4</v>
      </c>
      <c r="M22" s="20">
        <v>4</v>
      </c>
      <c r="N22" s="20">
        <v>6</v>
      </c>
      <c r="O22" s="20">
        <v>4</v>
      </c>
      <c r="P22" s="20">
        <v>10</v>
      </c>
      <c r="Q22" s="20">
        <v>8</v>
      </c>
      <c r="R22" s="20">
        <v>7</v>
      </c>
      <c r="S22" s="20">
        <v>3</v>
      </c>
      <c r="T22" s="20">
        <v>6</v>
      </c>
      <c r="U22" s="20">
        <v>1</v>
      </c>
      <c r="V22" s="20"/>
      <c r="W22" s="20"/>
      <c r="X22" s="20"/>
      <c r="Y22" s="20"/>
      <c r="Z22" s="20"/>
      <c r="AA22" s="20"/>
      <c r="AB22" s="20"/>
      <c r="AC22" s="20"/>
      <c r="AD22" s="133"/>
      <c r="AE22" s="20"/>
    </row>
    <row r="23" spans="1:32" customFormat="1" x14ac:dyDescent="0.25">
      <c r="A23" s="148">
        <v>6</v>
      </c>
      <c r="B23" s="142">
        <v>14</v>
      </c>
      <c r="C23" s="159" t="s">
        <v>220</v>
      </c>
      <c r="D23" s="159" t="s">
        <v>61</v>
      </c>
      <c r="E23" s="159" t="s">
        <v>43</v>
      </c>
      <c r="F23" s="166">
        <v>36824</v>
      </c>
      <c r="G23" s="142" t="s">
        <v>18</v>
      </c>
      <c r="H23" s="136">
        <v>11</v>
      </c>
      <c r="I23" s="145" t="s">
        <v>221</v>
      </c>
      <c r="J23" s="159"/>
      <c r="K23" s="148">
        <f>L23+M23+N23+O23+P23+Q23+R23+S23+T23+U23</f>
        <v>49</v>
      </c>
      <c r="L23" s="5">
        <v>4</v>
      </c>
      <c r="M23" s="5">
        <v>4</v>
      </c>
      <c r="N23" s="5">
        <v>5</v>
      </c>
      <c r="O23" s="5">
        <v>4</v>
      </c>
      <c r="P23" s="5">
        <v>7</v>
      </c>
      <c r="Q23" s="5">
        <v>10</v>
      </c>
      <c r="R23" s="5">
        <v>7</v>
      </c>
      <c r="S23" s="5">
        <v>2</v>
      </c>
      <c r="T23" s="5">
        <v>6</v>
      </c>
      <c r="U23" s="5">
        <v>0</v>
      </c>
      <c r="V23" s="5"/>
      <c r="W23" s="5"/>
      <c r="X23" s="5"/>
      <c r="Y23" s="5"/>
      <c r="Z23" s="5"/>
      <c r="AA23" s="5"/>
      <c r="AB23" s="5"/>
      <c r="AC23" s="5"/>
      <c r="AD23" s="25"/>
      <c r="AE23" s="5"/>
    </row>
    <row r="24" spans="1:32" customFormat="1" x14ac:dyDescent="0.2">
      <c r="A24" s="136">
        <v>9</v>
      </c>
      <c r="B24" s="87">
        <v>15</v>
      </c>
      <c r="C24" s="162" t="s">
        <v>66</v>
      </c>
      <c r="D24" s="162" t="s">
        <v>72</v>
      </c>
      <c r="E24" s="162" t="s">
        <v>31</v>
      </c>
      <c r="F24" s="167">
        <v>36721</v>
      </c>
      <c r="G24" s="142" t="s">
        <v>18</v>
      </c>
      <c r="H24" s="136">
        <v>11</v>
      </c>
      <c r="I24" s="162" t="s">
        <v>226</v>
      </c>
      <c r="J24" s="162"/>
      <c r="K24" s="171">
        <f>SUM(L24:AE24)</f>
        <v>45</v>
      </c>
      <c r="L24" s="129">
        <v>2</v>
      </c>
      <c r="M24" s="129">
        <v>11</v>
      </c>
      <c r="N24" s="130">
        <v>1</v>
      </c>
      <c r="O24" s="130">
        <v>10</v>
      </c>
      <c r="P24" s="130">
        <v>8</v>
      </c>
      <c r="Q24" s="130">
        <v>6</v>
      </c>
      <c r="R24" s="130">
        <v>2</v>
      </c>
      <c r="S24" s="130">
        <v>4</v>
      </c>
      <c r="T24" s="130">
        <v>1</v>
      </c>
      <c r="U24" s="130"/>
      <c r="V24" s="130"/>
      <c r="W24" s="130"/>
      <c r="X24" s="130"/>
      <c r="Y24" s="130"/>
      <c r="Z24" s="130"/>
      <c r="AA24" s="130"/>
      <c r="AB24" s="130"/>
      <c r="AC24" s="130"/>
      <c r="AD24" s="1"/>
      <c r="AE24" s="131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cp:lastPrinted>2017-11-09T12:34:44Z</cp:lastPrinted>
  <dcterms:created xsi:type="dcterms:W3CDTF">2017-11-09T11:52:53Z</dcterms:created>
  <dcterms:modified xsi:type="dcterms:W3CDTF">2017-11-09T12:48:26Z</dcterms:modified>
</cp:coreProperties>
</file>