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1" activeTab="1"/>
  </bookViews>
  <sheets>
    <sheet name="6 кл" sheetId="1" state="hidden" r:id="rId1"/>
    <sheet name=" 7 кл" sheetId="2" r:id="rId2"/>
    <sheet name="  8 кл " sheetId="3" r:id="rId3"/>
    <sheet name=" 9 кл " sheetId="4" r:id="rId4"/>
    <sheet name=" 10кл " sheetId="5" r:id="rId5"/>
    <sheet name=" 11 кл" sheetId="6" r:id="rId6"/>
  </sheets>
  <definedNames>
    <definedName name="_xlnm._FilterDatabase" localSheetId="2" hidden="1">'  8 кл '!$A$9:$AE$9</definedName>
    <definedName name="_xlnm._FilterDatabase" localSheetId="4" hidden="1">' 10кл '!$A$9:$AE$9</definedName>
    <definedName name="_xlnm._FilterDatabase" localSheetId="5" hidden="1">' 11 кл'!#REF!</definedName>
    <definedName name="_xlnm._FilterDatabase" localSheetId="1" hidden="1">' 7 кл'!$A$9:$AE$9</definedName>
    <definedName name="_xlnm._FilterDatabase" localSheetId="3" hidden="1">' 9 кл '!$A$9:$AE$9</definedName>
    <definedName name="_xlnm._FilterDatabase" localSheetId="0" hidden="1">'6 кл'!$B$8:$AE$8</definedName>
  </definedNames>
  <calcPr calcId="145621"/>
</workbook>
</file>

<file path=xl/calcChain.xml><?xml version="1.0" encoding="utf-8"?>
<calcChain xmlns="http://schemas.openxmlformats.org/spreadsheetml/2006/main">
  <c r="K13" i="4" l="1"/>
  <c r="K28" i="6" l="1"/>
  <c r="K27" i="6"/>
  <c r="K26" i="6"/>
  <c r="K25" i="6"/>
  <c r="K24" i="6"/>
  <c r="K23" i="6"/>
  <c r="K22" i="6"/>
  <c r="K21" i="6"/>
  <c r="K20" i="6"/>
  <c r="K19" i="6"/>
  <c r="K18" i="6"/>
  <c r="K17" i="6"/>
  <c r="K16" i="6"/>
  <c r="K14" i="6"/>
  <c r="K13" i="6"/>
  <c r="K12" i="6"/>
  <c r="K11" i="6"/>
  <c r="K10" i="6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54" i="4"/>
  <c r="K53" i="4"/>
  <c r="K19" i="4"/>
  <c r="K18" i="4"/>
  <c r="K17" i="4"/>
  <c r="K16" i="4"/>
  <c r="K15" i="4"/>
  <c r="K14" i="4"/>
  <c r="K12" i="4"/>
  <c r="K11" i="4"/>
  <c r="K10" i="4"/>
  <c r="K53" i="3"/>
  <c r="K52" i="3"/>
  <c r="K51" i="3"/>
  <c r="K50" i="3"/>
  <c r="K49" i="3"/>
  <c r="K48" i="3"/>
  <c r="K47" i="3"/>
  <c r="K46" i="3"/>
  <c r="K45" i="3"/>
  <c r="K44" i="3"/>
  <c r="K43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16" i="2"/>
  <c r="K15" i="2"/>
  <c r="K14" i="2"/>
  <c r="K13" i="2"/>
  <c r="K12" i="2"/>
  <c r="K11" i="2"/>
  <c r="K10" i="2"/>
  <c r="K11" i="1"/>
  <c r="K10" i="1"/>
</calcChain>
</file>

<file path=xl/sharedStrings.xml><?xml version="1.0" encoding="utf-8"?>
<sst xmlns="http://schemas.openxmlformats.org/spreadsheetml/2006/main" count="497" uniqueCount="224">
  <si>
    <t>Форма №3-РОО</t>
  </si>
  <si>
    <t>Список участников школьного этапа всероссийской олимпиады школьников</t>
  </si>
  <si>
    <r>
      <rPr>
        <u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</si>
  <si>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</si>
  <si>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Ростов-на-Дону</t>
  </si>
  <si>
    <t>(Наименование районного отдела образования)</t>
  </si>
  <si>
    <t>Предмет</t>
  </si>
  <si>
    <t>информатика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</si>
  <si>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</si>
  <si>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</si>
  <si>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</si>
  <si>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</si>
  <si>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</si>
  <si>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</si>
  <si>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</si>
  <si>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</si>
  <si>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Наименование СОШ</t>
  </si>
  <si>
    <t>Тип диплома</t>
  </si>
  <si>
    <t>Результат (балл)</t>
  </si>
  <si>
    <t xml:space="preserve">Количество баллов за выполнение заданий </t>
  </si>
  <si>
    <t xml:space="preserve">Тосунян </t>
  </si>
  <si>
    <t>Юрий</t>
  </si>
  <si>
    <t>Дмитриевич</t>
  </si>
  <si>
    <t>РФ</t>
  </si>
  <si>
    <t>МАОУ «Классический лицей № 1»</t>
  </si>
  <si>
    <t xml:space="preserve">Пимонов </t>
  </si>
  <si>
    <t>Иван</t>
  </si>
  <si>
    <t>Андреевич</t>
  </si>
  <si>
    <t>Александровна</t>
  </si>
  <si>
    <t>Информатика</t>
  </si>
  <si>
    <t>Грошева</t>
  </si>
  <si>
    <t>Кристина</t>
  </si>
  <si>
    <t>Валерьевна</t>
  </si>
  <si>
    <t>МБОУ "Гимназия №19"</t>
  </si>
  <si>
    <t>Сафонова</t>
  </si>
  <si>
    <t>Ольга</t>
  </si>
  <si>
    <t>Даниловна</t>
  </si>
  <si>
    <t>МБОУ "Гимназия № 118"</t>
  </si>
  <si>
    <t>Сидоров</t>
  </si>
  <si>
    <t>Максим</t>
  </si>
  <si>
    <t>Петрович</t>
  </si>
  <si>
    <t>МБОУ "Лицей №20"</t>
  </si>
  <si>
    <t xml:space="preserve">Шамшура </t>
  </si>
  <si>
    <t>Егор</t>
  </si>
  <si>
    <t>Сергеевич</t>
  </si>
  <si>
    <t>Аведикян</t>
  </si>
  <si>
    <t>Григорий</t>
  </si>
  <si>
    <t>Ким</t>
  </si>
  <si>
    <t>Дмитрий</t>
  </si>
  <si>
    <t>Станиславович</t>
  </si>
  <si>
    <t>Субботин</t>
  </si>
  <si>
    <t>Андрей</t>
  </si>
  <si>
    <t>Алексеевич</t>
  </si>
  <si>
    <t>Никита</t>
  </si>
  <si>
    <t>Владимирович</t>
  </si>
  <si>
    <t>МБОУ "Школа № 99"</t>
  </si>
  <si>
    <t>Алексей</t>
  </si>
  <si>
    <t>Александрович</t>
  </si>
  <si>
    <t>Александр</t>
  </si>
  <si>
    <t>Михайлович</t>
  </si>
  <si>
    <t>Сергеевна</t>
  </si>
  <si>
    <t>Валерьевич</t>
  </si>
  <si>
    <t>Александра</t>
  </si>
  <si>
    <t>Дарья</t>
  </si>
  <si>
    <t xml:space="preserve"> Ростов-на-Дону</t>
  </si>
  <si>
    <t>Бойков</t>
  </si>
  <si>
    <t>Борисович</t>
  </si>
  <si>
    <t>Петин</t>
  </si>
  <si>
    <t>Ярославович</t>
  </si>
  <si>
    <t>Мамардашвили</t>
  </si>
  <si>
    <t>Лола</t>
  </si>
  <si>
    <t>Элгуджаевна</t>
  </si>
  <si>
    <t>МБОУ "Лицей № 56"</t>
  </si>
  <si>
    <t>Арутюнов</t>
  </si>
  <si>
    <t>Адам</t>
  </si>
  <si>
    <t>Евгеньевич</t>
  </si>
  <si>
    <t>Синдлер</t>
  </si>
  <si>
    <t>Даниил</t>
  </si>
  <si>
    <t>Дмитриевимч</t>
  </si>
  <si>
    <t>8 В</t>
  </si>
  <si>
    <t>МБОУ "Школа №99"</t>
  </si>
  <si>
    <t>Крылов</t>
  </si>
  <si>
    <t>Владислав</t>
  </si>
  <si>
    <t>Вячеславович</t>
  </si>
  <si>
    <t>квота</t>
  </si>
  <si>
    <t>Савельева</t>
  </si>
  <si>
    <t>Васильевна</t>
  </si>
  <si>
    <t>МБОУ "Школа №80"</t>
  </si>
  <si>
    <t>Батальщиков</t>
  </si>
  <si>
    <t>Вячеслав</t>
  </si>
  <si>
    <t>Ткаченко</t>
  </si>
  <si>
    <t>Михаил</t>
  </si>
  <si>
    <t>Юрьевич</t>
  </si>
  <si>
    <t>МБОУ "Лицей №71"</t>
  </si>
  <si>
    <t>Алхазшвили</t>
  </si>
  <si>
    <t>Сергей</t>
  </si>
  <si>
    <t>МБОУ "Школа №110"</t>
  </si>
  <si>
    <t>Данихнов</t>
  </si>
  <si>
    <t>МБОУ "Школа №24"</t>
  </si>
  <si>
    <t>Неретин</t>
  </si>
  <si>
    <t>Степан</t>
  </si>
  <si>
    <t>Иванович</t>
  </si>
  <si>
    <t>МБОУ "Школа №44"</t>
  </si>
  <si>
    <t>Ревякин</t>
  </si>
  <si>
    <t>Денисович</t>
  </si>
  <si>
    <t xml:space="preserve">Радченков </t>
  </si>
  <si>
    <t>Валерий</t>
  </si>
  <si>
    <t>Черепова</t>
  </si>
  <si>
    <t>МБОУ "Гимназия № 36"</t>
  </si>
  <si>
    <t>Кашурин</t>
  </si>
  <si>
    <t>Лев</t>
  </si>
  <si>
    <t>Седегова</t>
  </si>
  <si>
    <t>Татьяна</t>
  </si>
  <si>
    <t>Юрьевна</t>
  </si>
  <si>
    <t>МАОУ  "Школа № 53"</t>
  </si>
  <si>
    <t>Дударенко</t>
  </si>
  <si>
    <t>Денис</t>
  </si>
  <si>
    <t>Вадимович</t>
  </si>
  <si>
    <t>МАОУ "Лицей № 33"</t>
  </si>
  <si>
    <t>Потрашенко</t>
  </si>
  <si>
    <t xml:space="preserve">Картамышев </t>
  </si>
  <si>
    <t xml:space="preserve">Владимир </t>
  </si>
  <si>
    <t>Николаевич</t>
  </si>
  <si>
    <t>МБОУ "Школа №10"</t>
  </si>
  <si>
    <t>Владимировна</t>
  </si>
  <si>
    <t>Артем</t>
  </si>
  <si>
    <t>Андреевна</t>
  </si>
  <si>
    <t>Павлович</t>
  </si>
  <si>
    <t>Олегович</t>
  </si>
  <si>
    <t>МБОУ "Школа № 92"</t>
  </si>
  <si>
    <t>МБОУ "Школа № 70"</t>
  </si>
  <si>
    <t>Евгеньевна</t>
  </si>
  <si>
    <t>Леонов</t>
  </si>
  <si>
    <t>Зборовская</t>
  </si>
  <si>
    <t>Алиса</t>
  </si>
  <si>
    <t>МБОУ "Лицей №27"</t>
  </si>
  <si>
    <t>Нежинский</t>
  </si>
  <si>
    <t>Стребежев</t>
  </si>
  <si>
    <t>Трудков</t>
  </si>
  <si>
    <t>Артём</t>
  </si>
  <si>
    <t>МБОУ "Лицей №50 при ДГТУ"</t>
  </si>
  <si>
    <t>Аристархов</t>
  </si>
  <si>
    <t>Илья</t>
  </si>
  <si>
    <t>Беляева</t>
  </si>
  <si>
    <t>Юлия</t>
  </si>
  <si>
    <t>Духин</t>
  </si>
  <si>
    <t xml:space="preserve">Тарасов </t>
  </si>
  <si>
    <t>Игоревич</t>
  </si>
  <si>
    <t>МБОУ "Лицей № 57"</t>
  </si>
  <si>
    <t>Константин</t>
  </si>
  <si>
    <t>МБОУ "Лицей №103"</t>
  </si>
  <si>
    <t>МАОУ "Школа № 53"</t>
  </si>
  <si>
    <t>Селезнева</t>
  </si>
  <si>
    <t>Алена</t>
  </si>
  <si>
    <t>Ченцов</t>
  </si>
  <si>
    <t>Сргеевич</t>
  </si>
  <si>
    <t>Гусев</t>
  </si>
  <si>
    <t>Алехин</t>
  </si>
  <si>
    <t>МБОУ "Школа №7"</t>
  </si>
  <si>
    <t>Мамедов</t>
  </si>
  <si>
    <t>Тигран</t>
  </si>
  <si>
    <t>Русланович</t>
  </si>
  <si>
    <t xml:space="preserve">Заломнова </t>
  </si>
  <si>
    <t>Елизавета</t>
  </si>
  <si>
    <t xml:space="preserve">МАОУ  "Школа №30" </t>
  </si>
  <si>
    <t>Гончаров</t>
  </si>
  <si>
    <t xml:space="preserve">Георгий </t>
  </si>
  <si>
    <t>МБОУ "Лицей экономический № 71"</t>
  </si>
  <si>
    <t xml:space="preserve">Кравченко </t>
  </si>
  <si>
    <t>Глеб</t>
  </si>
  <si>
    <t>МБОУ "Гимназия № 50 при ДГТУ"</t>
  </si>
  <si>
    <t xml:space="preserve">Андрианов </t>
  </si>
  <si>
    <t>Картамышева</t>
  </si>
  <si>
    <t>Таисия</t>
  </si>
  <si>
    <t>Николаевна</t>
  </si>
  <si>
    <t>Файн</t>
  </si>
  <si>
    <t>Евгений</t>
  </si>
  <si>
    <t>МАОУ "Школа №115"</t>
  </si>
  <si>
    <t>Панков</t>
  </si>
  <si>
    <t>Максимович</t>
  </si>
  <si>
    <t>Игнатенко</t>
  </si>
  <si>
    <t>МБОУ "Школа №21"</t>
  </si>
  <si>
    <t>Берешпалов</t>
  </si>
  <si>
    <t>МБОУ "Гимназия № 25"</t>
  </si>
  <si>
    <t>МАОУ "Школа № 5"</t>
  </si>
  <si>
    <t>Румянцев</t>
  </si>
  <si>
    <t xml:space="preserve">Андрей </t>
  </si>
  <si>
    <t>Кулаков</t>
  </si>
  <si>
    <t>Станислав</t>
  </si>
  <si>
    <t>Кривошеев</t>
  </si>
  <si>
    <t>Скворцова</t>
  </si>
  <si>
    <t xml:space="preserve"> Наталья </t>
  </si>
  <si>
    <t>Сегеевна</t>
  </si>
  <si>
    <t>16.052000</t>
  </si>
  <si>
    <t>МБОУ "Школа № 110</t>
  </si>
  <si>
    <t>Пятаков</t>
  </si>
  <si>
    <t>Роман</t>
  </si>
  <si>
    <t xml:space="preserve">Суворов </t>
  </si>
  <si>
    <t xml:space="preserve">Всеволод </t>
  </si>
  <si>
    <t xml:space="preserve">МАОУ "Школа №30" </t>
  </si>
  <si>
    <t>Лукьянов</t>
  </si>
  <si>
    <t xml:space="preserve">Кобзарь </t>
  </si>
  <si>
    <t>Баев</t>
  </si>
  <si>
    <t xml:space="preserve">Буртаков </t>
  </si>
  <si>
    <t>ЧОУ "Лицей КЭО"</t>
  </si>
  <si>
    <t>Кудревич</t>
  </si>
  <si>
    <t>Пшеничный</t>
  </si>
  <si>
    <t>Владимир</t>
  </si>
  <si>
    <t>Мостовой</t>
  </si>
  <si>
    <t>Сухоруков</t>
  </si>
  <si>
    <t>Кузнецова</t>
  </si>
  <si>
    <t>Кира</t>
  </si>
  <si>
    <t>Левченко</t>
  </si>
  <si>
    <t>Живых</t>
  </si>
  <si>
    <t>Новикова</t>
  </si>
  <si>
    <t>Екатерина</t>
  </si>
  <si>
    <t>Мошиченко</t>
  </si>
  <si>
    <t>МБОУ "Школа №37"</t>
  </si>
  <si>
    <t>Мягков</t>
  </si>
  <si>
    <t>Район</t>
  </si>
  <si>
    <t>Наименование ОУ</t>
  </si>
  <si>
    <t xml:space="preserve">Кривошапко </t>
  </si>
  <si>
    <t xml:space="preserve">Максим </t>
  </si>
  <si>
    <t>Янович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</si>
</sst>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1">
    <xf numFmtId="0" fontId="0" fillId="0" borderId="0"/>
    <xf numFmtId="0" fontId="8" fillId="0" borderId="0" applyNumberFormat="0" applyBorder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0" xfId="0" applyFill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 vertical="center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7" fillId="0" borderId="8" xfId="0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19" fillId="0" borderId="1" xfId="0" applyFont="1" applyFill="1" applyBorder="1" applyAlignment="1"/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/>
    </xf>
    <xf numFmtId="0" fontId="19" fillId="0" borderId="1" xfId="5" applyFont="1" applyFill="1" applyBorder="1" applyAlignment="1" applyProtection="1">
      <alignment vertical="center"/>
      <protection locked="0"/>
    </xf>
    <xf numFmtId="0" fontId="19" fillId="0" borderId="1" xfId="3" applyFont="1" applyFill="1" applyBorder="1" applyAlignment="1" applyProtection="1">
      <alignment vertical="center"/>
      <protection locked="0"/>
    </xf>
    <xf numFmtId="0" fontId="19" fillId="0" borderId="1" xfId="4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/>
    <xf numFmtId="14" fontId="0" fillId="0" borderId="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14" fontId="20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/>
    <xf numFmtId="14" fontId="20" fillId="0" borderId="1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/>
    <xf numFmtId="14" fontId="18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5" applyFont="1" applyFill="1" applyBorder="1" applyAlignment="1" applyProtection="1">
      <alignment horizontal="left" vertical="center"/>
      <protection locked="0"/>
    </xf>
    <xf numFmtId="14" fontId="18" fillId="0" borderId="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/>
    <xf numFmtId="0" fontId="18" fillId="0" borderId="1" xfId="0" applyFont="1" applyFill="1" applyBorder="1" applyAlignment="1">
      <alignment horizontal="left"/>
    </xf>
    <xf numFmtId="0" fontId="19" fillId="0" borderId="1" xfId="0" applyFont="1" applyFill="1" applyBorder="1" applyAlignment="1" applyProtection="1">
      <alignment vertical="center" wrapText="1"/>
      <protection locked="0"/>
    </xf>
    <xf numFmtId="14" fontId="2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/>
    <xf numFmtId="0" fontId="0" fillId="0" borderId="0" xfId="0" applyFont="1" applyFill="1" applyAlignment="1">
      <alignment horizontal="righ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/>
    <xf numFmtId="14" fontId="7" fillId="0" borderId="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0" fillId="0" borderId="13" xfId="0" applyFont="1" applyFill="1" applyBorder="1"/>
    <xf numFmtId="1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/>
    <xf numFmtId="0" fontId="20" fillId="0" borderId="0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7" fillId="3" borderId="13" xfId="0" applyFont="1" applyFill="1" applyBorder="1"/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4" fontId="17" fillId="0" borderId="1" xfId="0" applyNumberFormat="1" applyFont="1" applyFill="1" applyBorder="1"/>
    <xf numFmtId="0" fontId="0" fillId="0" borderId="13" xfId="0" applyBorder="1"/>
    <xf numFmtId="0" fontId="17" fillId="0" borderId="13" xfId="0" applyFont="1" applyFill="1" applyBorder="1"/>
    <xf numFmtId="0" fontId="8" fillId="0" borderId="13" xfId="0" applyFont="1" applyFill="1" applyBorder="1"/>
  </cellXfs>
  <cellStyles count="21">
    <cellStyle name="Excel Built-in Normal 1" xfId="1"/>
    <cellStyle name="Обычный" xfId="0" builtinId="0"/>
    <cellStyle name="Обычный 10" xfId="2"/>
    <cellStyle name="Обычный 11" xfId="3"/>
    <cellStyle name="Обычный 12" xfId="4"/>
    <cellStyle name="Обычный 2" xfId="5"/>
    <cellStyle name="Обычный 2 2" xfId="6"/>
    <cellStyle name="Обычный 2 3" xfId="7"/>
    <cellStyle name="Обычный 2 4" xfId="8"/>
    <cellStyle name="Обычный 2 6" xfId="9"/>
    <cellStyle name="Обычный 3" xfId="10"/>
    <cellStyle name="Обычный 4" xfId="11"/>
    <cellStyle name="Обычный 4 2 2" xfId="12"/>
    <cellStyle name="Обычный 4 3" xfId="13"/>
    <cellStyle name="Обычный 5" xfId="14"/>
    <cellStyle name="Обычный 5 2" xfId="15"/>
    <cellStyle name="Обычный 6" xfId="16"/>
    <cellStyle name="Обычный 7" xfId="17"/>
    <cellStyle name="Обычный 8" xfId="18"/>
    <cellStyle name="Обычный 8 2" xfId="19"/>
    <cellStyle name="Обычный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"/>
  <sheetViews>
    <sheetView zoomScaleNormal="100" zoomScaleSheetLayoutView="100" workbookViewId="0">
      <selection activeCell="C2" sqref="C2"/>
    </sheetView>
  </sheetViews>
  <sheetFormatPr defaultRowHeight="15" x14ac:dyDescent="0.25"/>
  <cols>
    <col min="1" max="1" width="6.85546875" customWidth="1"/>
    <col min="2" max="2" width="6" customWidth="1"/>
    <col min="3" max="3" width="9" customWidth="1"/>
    <col min="4" max="4" width="7.7109375" customWidth="1"/>
    <col min="5" max="5" width="12.28515625" customWidth="1"/>
    <col min="6" max="6" width="13.140625" hidden="1" customWidth="1"/>
    <col min="7" max="7" width="13.28515625" customWidth="1"/>
    <col min="8" max="8" width="11" customWidth="1"/>
    <col min="9" max="9" width="29.7109375" customWidth="1"/>
    <col min="10" max="10" width="13" customWidth="1"/>
    <col min="11" max="11" width="12.85546875" style="1" customWidth="1"/>
    <col min="12" max="12" width="4.5703125" hidden="1" customWidth="1"/>
    <col min="13" max="31" width="4.42578125" hidden="1" customWidth="1"/>
  </cols>
  <sheetData>
    <row r="1" spans="1:31" x14ac:dyDescent="0.25">
      <c r="P1" t="s">
        <v>0</v>
      </c>
    </row>
    <row r="2" spans="1:31" ht="26.25" x14ac:dyDescent="0.4">
      <c r="C2" s="2" t="s">
        <v>1</v>
      </c>
      <c r="L2" s="143" t="s">
        <v>2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15.75" thickBot="1" x14ac:dyDescent="0.3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7.75" customHeight="1" thickBot="1" x14ac:dyDescent="0.3">
      <c r="B4" s="3" t="s">
        <v>3</v>
      </c>
      <c r="C4" s="144" t="s">
        <v>4</v>
      </c>
      <c r="D4" s="145"/>
      <c r="E4" s="145"/>
      <c r="F4" s="145"/>
      <c r="G4" s="145"/>
      <c r="H4" s="145"/>
      <c r="I4" s="145"/>
      <c r="J4" s="146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thickBot="1" x14ac:dyDescent="0.3">
      <c r="C5" s="147" t="s">
        <v>5</v>
      </c>
      <c r="D5" s="147"/>
      <c r="E5" s="147"/>
      <c r="F5" s="147"/>
      <c r="G5" s="147"/>
      <c r="H5" s="147"/>
      <c r="I5" s="147"/>
      <c r="J5" s="147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5.75" thickBot="1" x14ac:dyDescent="0.3">
      <c r="B6" t="s">
        <v>6</v>
      </c>
      <c r="C6" s="148" t="s">
        <v>7</v>
      </c>
      <c r="D6" s="149"/>
      <c r="F6" s="3" t="s">
        <v>8</v>
      </c>
      <c r="G6" s="4">
        <v>6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8" spans="1:31" s="5" customFormat="1" ht="27" customHeight="1" x14ac:dyDescent="0.25">
      <c r="A8" s="140" t="s">
        <v>219</v>
      </c>
      <c r="B8" s="141" t="s">
        <v>9</v>
      </c>
      <c r="C8" s="141" t="s">
        <v>10</v>
      </c>
      <c r="D8" s="141" t="s">
        <v>11</v>
      </c>
      <c r="E8" s="141" t="s">
        <v>12</v>
      </c>
      <c r="F8" s="141" t="s">
        <v>13</v>
      </c>
      <c r="G8" s="141" t="s">
        <v>14</v>
      </c>
      <c r="H8" s="141" t="s">
        <v>15</v>
      </c>
      <c r="I8" s="141" t="s">
        <v>16</v>
      </c>
      <c r="J8" s="141" t="s">
        <v>17</v>
      </c>
      <c r="K8" s="141" t="s">
        <v>18</v>
      </c>
      <c r="L8" s="140" t="s">
        <v>19</v>
      </c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</row>
    <row r="9" spans="1:31" x14ac:dyDescent="0.25">
      <c r="A9" s="140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6">
        <v>1</v>
      </c>
      <c r="M9" s="6">
        <v>2</v>
      </c>
      <c r="N9" s="6">
        <v>3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  <c r="X9" s="6">
        <v>13</v>
      </c>
      <c r="Y9" s="6">
        <v>14</v>
      </c>
      <c r="Z9" s="6">
        <v>15</v>
      </c>
      <c r="AA9" s="6">
        <v>16</v>
      </c>
      <c r="AB9" s="6">
        <v>17</v>
      </c>
      <c r="AC9" s="6">
        <v>18</v>
      </c>
      <c r="AD9" s="6">
        <v>19</v>
      </c>
      <c r="AE9" s="6">
        <v>20</v>
      </c>
    </row>
    <row r="10" spans="1:31" s="7" customFormat="1" ht="15.75" x14ac:dyDescent="0.25">
      <c r="A10" s="19">
        <v>3</v>
      </c>
      <c r="B10" s="22">
        <v>1</v>
      </c>
      <c r="C10" s="117" t="s">
        <v>20</v>
      </c>
      <c r="D10" s="117" t="s">
        <v>21</v>
      </c>
      <c r="E10" s="118" t="s">
        <v>22</v>
      </c>
      <c r="F10" s="119">
        <v>38616</v>
      </c>
      <c r="G10" s="117" t="s">
        <v>23</v>
      </c>
      <c r="H10" s="117">
        <v>6</v>
      </c>
      <c r="I10" s="117" t="s">
        <v>24</v>
      </c>
      <c r="J10" s="117"/>
      <c r="K10" s="22">
        <f>SUM(L10:W10)</f>
        <v>33</v>
      </c>
      <c r="L10" s="31">
        <v>4</v>
      </c>
      <c r="M10" s="31">
        <v>2</v>
      </c>
      <c r="N10" s="31">
        <v>2</v>
      </c>
      <c r="O10" s="31">
        <v>2</v>
      </c>
      <c r="P10" s="33">
        <v>2</v>
      </c>
      <c r="Q10" s="33">
        <v>2</v>
      </c>
      <c r="R10" s="33">
        <v>4</v>
      </c>
      <c r="S10" s="33">
        <v>2</v>
      </c>
      <c r="T10" s="33">
        <v>4</v>
      </c>
      <c r="U10" s="33">
        <v>3</v>
      </c>
      <c r="V10" s="33">
        <v>0</v>
      </c>
      <c r="W10" s="33">
        <v>6</v>
      </c>
      <c r="X10" s="24"/>
      <c r="Y10" s="24"/>
      <c r="Z10" s="24"/>
      <c r="AA10" s="24"/>
      <c r="AB10" s="24"/>
      <c r="AC10" s="24"/>
      <c r="AD10" s="24"/>
      <c r="AE10" s="24"/>
    </row>
    <row r="11" spans="1:31" s="7" customFormat="1" ht="15.75" x14ac:dyDescent="0.25">
      <c r="A11" s="19">
        <v>3</v>
      </c>
      <c r="B11" s="22">
        <v>2</v>
      </c>
      <c r="C11" s="117" t="s">
        <v>25</v>
      </c>
      <c r="D11" s="117" t="s">
        <v>26</v>
      </c>
      <c r="E11" s="118" t="s">
        <v>27</v>
      </c>
      <c r="F11" s="119">
        <v>38471</v>
      </c>
      <c r="G11" s="117" t="s">
        <v>23</v>
      </c>
      <c r="H11" s="117">
        <v>6</v>
      </c>
      <c r="I11" s="117" t="s">
        <v>24</v>
      </c>
      <c r="J11" s="117"/>
      <c r="K11" s="22">
        <f>SUM(L11:W11)</f>
        <v>31</v>
      </c>
      <c r="L11" s="31">
        <v>2</v>
      </c>
      <c r="M11" s="31">
        <v>1</v>
      </c>
      <c r="N11" s="31">
        <v>2</v>
      </c>
      <c r="O11" s="31">
        <v>2</v>
      </c>
      <c r="P11" s="33">
        <v>2</v>
      </c>
      <c r="Q11" s="33">
        <v>2</v>
      </c>
      <c r="R11" s="33">
        <v>0</v>
      </c>
      <c r="S11" s="33">
        <v>2</v>
      </c>
      <c r="T11" s="33">
        <v>5</v>
      </c>
      <c r="U11" s="33">
        <v>2</v>
      </c>
      <c r="V11" s="33">
        <v>5</v>
      </c>
      <c r="W11" s="33">
        <v>6</v>
      </c>
      <c r="X11" s="24"/>
      <c r="Y11" s="24"/>
      <c r="Z11" s="24"/>
      <c r="AA11" s="24"/>
      <c r="AB11" s="24"/>
      <c r="AC11" s="24"/>
      <c r="AD11" s="24"/>
      <c r="AE11" s="24"/>
    </row>
  </sheetData>
  <mergeCells count="16">
    <mergeCell ref="F8:F9"/>
    <mergeCell ref="L2:AE6"/>
    <mergeCell ref="C4:J4"/>
    <mergeCell ref="C5:J5"/>
    <mergeCell ref="C6:D6"/>
    <mergeCell ref="G8:G9"/>
    <mergeCell ref="H8:H9"/>
    <mergeCell ref="I8:I9"/>
    <mergeCell ref="J8:J9"/>
    <mergeCell ref="K8:K9"/>
    <mergeCell ref="L8:AE8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"/>
  <sheetViews>
    <sheetView tabSelected="1" zoomScale="80" zoomScaleNormal="80" workbookViewId="0">
      <selection activeCell="AI7" sqref="AI7"/>
    </sheetView>
  </sheetViews>
  <sheetFormatPr defaultRowHeight="15" x14ac:dyDescent="0.25"/>
  <cols>
    <col min="1" max="1" width="4.85546875" customWidth="1"/>
    <col min="2" max="2" width="6.28515625" style="9" customWidth="1"/>
    <col min="3" max="3" width="12" customWidth="1"/>
    <col min="4" max="4" width="11" customWidth="1"/>
    <col min="5" max="5" width="16.140625" customWidth="1"/>
    <col min="6" max="6" width="13.140625" hidden="1" customWidth="1"/>
    <col min="7" max="7" width="13.28515625" customWidth="1"/>
    <col min="8" max="8" width="12.28515625" customWidth="1"/>
    <col min="9" max="9" width="25.5703125" customWidth="1"/>
    <col min="10" max="10" width="13.42578125" customWidth="1"/>
    <col min="11" max="11" width="15" style="1" customWidth="1"/>
    <col min="12" max="12" width="4.5703125" hidden="1" customWidth="1"/>
    <col min="13" max="31" width="4.42578125" hidden="1" customWidth="1"/>
  </cols>
  <sheetData>
    <row r="1" spans="1:31" x14ac:dyDescent="0.25">
      <c r="P1" t="s">
        <v>0</v>
      </c>
    </row>
    <row r="2" spans="1:31" ht="26.25" x14ac:dyDescent="0.4">
      <c r="C2" s="2" t="s">
        <v>1</v>
      </c>
      <c r="L2" s="143" t="s">
        <v>2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15.75" thickBot="1" x14ac:dyDescent="0.3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7.75" customHeight="1" thickBot="1" x14ac:dyDescent="0.3">
      <c r="B4" s="9" t="s">
        <v>3</v>
      </c>
      <c r="C4" s="144" t="s">
        <v>4</v>
      </c>
      <c r="D4" s="145"/>
      <c r="E4" s="145"/>
      <c r="F4" s="145"/>
      <c r="G4" s="145"/>
      <c r="H4" s="145"/>
      <c r="I4" s="145"/>
      <c r="J4" s="146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thickBot="1" x14ac:dyDescent="0.3">
      <c r="C5" s="147" t="s">
        <v>5</v>
      </c>
      <c r="D5" s="147"/>
      <c r="E5" s="147"/>
      <c r="F5" s="147"/>
      <c r="G5" s="147"/>
      <c r="H5" s="147"/>
      <c r="I5" s="147"/>
      <c r="J5" s="147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5.75" thickBot="1" x14ac:dyDescent="0.3">
      <c r="B6" s="9" t="s">
        <v>6</v>
      </c>
      <c r="C6" s="148" t="s">
        <v>29</v>
      </c>
      <c r="D6" s="149"/>
      <c r="F6" s="3" t="s">
        <v>8</v>
      </c>
      <c r="G6" s="4">
        <v>7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8" spans="1:31" s="5" customFormat="1" ht="27" customHeight="1" x14ac:dyDescent="0.25">
      <c r="B8" s="10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2" t="s">
        <v>19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</row>
    <row r="9" spans="1:31" x14ac:dyDescent="0.25">
      <c r="B9" s="15"/>
      <c r="C9" s="16"/>
      <c r="D9" s="16"/>
      <c r="E9" s="16"/>
      <c r="F9" s="17"/>
      <c r="G9" s="17"/>
      <c r="H9" s="16"/>
      <c r="I9" s="17"/>
      <c r="J9" s="17"/>
      <c r="K9" s="17"/>
      <c r="L9" s="6">
        <v>1</v>
      </c>
      <c r="M9" s="6">
        <v>2</v>
      </c>
      <c r="N9" s="6">
        <v>3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  <c r="X9" s="6">
        <v>13</v>
      </c>
      <c r="Y9" s="6">
        <v>14</v>
      </c>
      <c r="Z9" s="6">
        <v>15</v>
      </c>
      <c r="AA9" s="6">
        <v>16</v>
      </c>
      <c r="AB9" s="6">
        <v>17</v>
      </c>
      <c r="AC9" s="6">
        <v>18</v>
      </c>
      <c r="AD9" s="6">
        <v>19</v>
      </c>
      <c r="AE9" s="6">
        <v>20</v>
      </c>
    </row>
    <row r="10" spans="1:31" s="7" customFormat="1" x14ac:dyDescent="0.25">
      <c r="A10" s="56">
        <v>7</v>
      </c>
      <c r="B10" s="107">
        <v>1</v>
      </c>
      <c r="C10" s="108" t="s">
        <v>30</v>
      </c>
      <c r="D10" s="108" t="s">
        <v>31</v>
      </c>
      <c r="E10" s="108" t="s">
        <v>32</v>
      </c>
      <c r="F10" s="109">
        <v>38064</v>
      </c>
      <c r="G10" s="110" t="s">
        <v>23</v>
      </c>
      <c r="H10" s="112">
        <v>7</v>
      </c>
      <c r="I10" s="45" t="s">
        <v>33</v>
      </c>
      <c r="J10" s="65"/>
      <c r="K10" s="47">
        <f t="shared" ref="K10:K16" si="0">SUM(L10:S10)</f>
        <v>150</v>
      </c>
      <c r="L10" s="47">
        <v>0</v>
      </c>
      <c r="M10" s="47">
        <v>10</v>
      </c>
      <c r="N10" s="47">
        <v>20</v>
      </c>
      <c r="O10" s="47">
        <v>30</v>
      </c>
      <c r="P10" s="47">
        <v>40</v>
      </c>
      <c r="Q10" s="47">
        <v>20</v>
      </c>
      <c r="R10" s="48">
        <v>20</v>
      </c>
      <c r="S10" s="48">
        <v>10</v>
      </c>
      <c r="T10" s="6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7" customFormat="1" x14ac:dyDescent="0.25">
      <c r="A11" s="56">
        <v>2</v>
      </c>
      <c r="B11" s="47">
        <v>2</v>
      </c>
      <c r="C11" s="99" t="s">
        <v>34</v>
      </c>
      <c r="D11" s="99" t="s">
        <v>35</v>
      </c>
      <c r="E11" s="99" t="s">
        <v>36</v>
      </c>
      <c r="F11" s="46">
        <v>38056</v>
      </c>
      <c r="G11" s="47" t="s">
        <v>23</v>
      </c>
      <c r="H11" s="113">
        <v>7</v>
      </c>
      <c r="I11" s="114" t="s">
        <v>37</v>
      </c>
      <c r="J11" s="47"/>
      <c r="K11" s="47">
        <f t="shared" si="0"/>
        <v>105</v>
      </c>
      <c r="L11" s="47">
        <v>10</v>
      </c>
      <c r="M11" s="47">
        <v>0</v>
      </c>
      <c r="N11" s="47">
        <v>0</v>
      </c>
      <c r="O11" s="47">
        <v>15</v>
      </c>
      <c r="P11" s="47">
        <v>40</v>
      </c>
      <c r="Q11" s="47">
        <v>20</v>
      </c>
      <c r="R11" s="47">
        <v>20</v>
      </c>
      <c r="S11" s="47">
        <v>0</v>
      </c>
      <c r="T11" s="47"/>
      <c r="U11" s="25"/>
      <c r="V11" s="25"/>
      <c r="W11" s="25"/>
      <c r="X11" s="25"/>
      <c r="Y11" s="25"/>
      <c r="Z11" s="25"/>
      <c r="AA11" s="25"/>
      <c r="AB11" s="25"/>
      <c r="AC11" s="24"/>
      <c r="AD11" s="24"/>
      <c r="AE11" s="24"/>
    </row>
    <row r="12" spans="1:31" s="7" customFormat="1" x14ac:dyDescent="0.25">
      <c r="A12" s="56">
        <v>7</v>
      </c>
      <c r="B12" s="107">
        <v>3</v>
      </c>
      <c r="C12" s="108" t="s">
        <v>38</v>
      </c>
      <c r="D12" s="108" t="s">
        <v>39</v>
      </c>
      <c r="E12" s="108" t="s">
        <v>40</v>
      </c>
      <c r="F12" s="109">
        <v>38282</v>
      </c>
      <c r="G12" s="110" t="s">
        <v>23</v>
      </c>
      <c r="H12" s="112">
        <v>7</v>
      </c>
      <c r="I12" s="111" t="s">
        <v>41</v>
      </c>
      <c r="J12" s="115"/>
      <c r="K12" s="47">
        <f t="shared" si="0"/>
        <v>90</v>
      </c>
      <c r="L12" s="48">
        <v>10</v>
      </c>
      <c r="M12" s="48">
        <v>10</v>
      </c>
      <c r="N12" s="48">
        <v>0</v>
      </c>
      <c r="O12" s="48">
        <v>20</v>
      </c>
      <c r="P12" s="48">
        <v>0</v>
      </c>
      <c r="Q12" s="48">
        <v>20</v>
      </c>
      <c r="R12" s="48">
        <v>20</v>
      </c>
      <c r="S12" s="48">
        <v>10</v>
      </c>
      <c r="T12" s="6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7" customFormat="1" x14ac:dyDescent="0.25">
      <c r="A13" s="56">
        <v>2</v>
      </c>
      <c r="B13" s="47">
        <v>4</v>
      </c>
      <c r="C13" s="99" t="s">
        <v>42</v>
      </c>
      <c r="D13" s="99" t="s">
        <v>43</v>
      </c>
      <c r="E13" s="99" t="s">
        <v>44</v>
      </c>
      <c r="F13" s="46">
        <v>38211</v>
      </c>
      <c r="G13" s="47" t="s">
        <v>23</v>
      </c>
      <c r="H13" s="113">
        <v>7</v>
      </c>
      <c r="I13" s="114" t="s">
        <v>37</v>
      </c>
      <c r="J13" s="47"/>
      <c r="K13" s="47">
        <f t="shared" si="0"/>
        <v>85</v>
      </c>
      <c r="L13" s="47">
        <v>10</v>
      </c>
      <c r="M13" s="47">
        <v>10</v>
      </c>
      <c r="N13" s="47">
        <v>0</v>
      </c>
      <c r="O13" s="47">
        <v>15</v>
      </c>
      <c r="P13" s="47">
        <v>0</v>
      </c>
      <c r="Q13" s="47">
        <v>20</v>
      </c>
      <c r="R13" s="47">
        <v>20</v>
      </c>
      <c r="S13" s="47">
        <v>10</v>
      </c>
      <c r="T13" s="47"/>
      <c r="U13" s="25"/>
      <c r="V13" s="25"/>
      <c r="W13" s="25"/>
      <c r="X13" s="25"/>
      <c r="Y13" s="25"/>
      <c r="Z13" s="25"/>
      <c r="AA13" s="25"/>
      <c r="AB13" s="25"/>
      <c r="AC13" s="24"/>
      <c r="AD13" s="24"/>
      <c r="AE13" s="24"/>
    </row>
    <row r="14" spans="1:31" s="7" customFormat="1" x14ac:dyDescent="0.25">
      <c r="A14" s="56">
        <v>7</v>
      </c>
      <c r="B14" s="107">
        <v>5</v>
      </c>
      <c r="C14" s="108" t="s">
        <v>45</v>
      </c>
      <c r="D14" s="108" t="s">
        <v>46</v>
      </c>
      <c r="E14" s="108" t="s">
        <v>40</v>
      </c>
      <c r="F14" s="109">
        <v>38272</v>
      </c>
      <c r="G14" s="110" t="s">
        <v>23</v>
      </c>
      <c r="H14" s="112">
        <v>7</v>
      </c>
      <c r="I14" s="111" t="s">
        <v>33</v>
      </c>
      <c r="J14" s="107"/>
      <c r="K14" s="47">
        <f t="shared" si="0"/>
        <v>80</v>
      </c>
      <c r="L14" s="47">
        <v>0</v>
      </c>
      <c r="M14" s="47">
        <v>10</v>
      </c>
      <c r="N14" s="47">
        <v>20</v>
      </c>
      <c r="O14" s="47">
        <v>0</v>
      </c>
      <c r="P14" s="47">
        <v>0</v>
      </c>
      <c r="Q14" s="47">
        <v>20</v>
      </c>
      <c r="R14" s="48">
        <v>20</v>
      </c>
      <c r="S14" s="48">
        <v>10</v>
      </c>
      <c r="T14" s="6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7" customFormat="1" x14ac:dyDescent="0.25">
      <c r="A15" s="56">
        <v>7</v>
      </c>
      <c r="B15" s="47">
        <v>6</v>
      </c>
      <c r="C15" s="116" t="s">
        <v>47</v>
      </c>
      <c r="D15" s="108" t="s">
        <v>48</v>
      </c>
      <c r="E15" s="108" t="s">
        <v>49</v>
      </c>
      <c r="F15" s="109">
        <v>38384</v>
      </c>
      <c r="G15" s="110" t="s">
        <v>23</v>
      </c>
      <c r="H15" s="112">
        <v>7</v>
      </c>
      <c r="I15" s="45" t="s">
        <v>33</v>
      </c>
      <c r="J15" s="107"/>
      <c r="K15" s="47">
        <f t="shared" si="0"/>
        <v>80</v>
      </c>
      <c r="L15" s="47">
        <v>10</v>
      </c>
      <c r="M15" s="47">
        <v>10</v>
      </c>
      <c r="N15" s="47">
        <v>20</v>
      </c>
      <c r="O15" s="47">
        <v>0</v>
      </c>
      <c r="P15" s="47">
        <v>0</v>
      </c>
      <c r="Q15" s="47">
        <v>20</v>
      </c>
      <c r="R15" s="48">
        <v>20</v>
      </c>
      <c r="S15" s="48">
        <v>0</v>
      </c>
      <c r="T15" s="6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7" customFormat="1" x14ac:dyDescent="0.25">
      <c r="A16" s="56">
        <v>7</v>
      </c>
      <c r="B16" s="107">
        <v>7</v>
      </c>
      <c r="C16" s="108" t="s">
        <v>50</v>
      </c>
      <c r="D16" s="108" t="s">
        <v>51</v>
      </c>
      <c r="E16" s="108" t="s">
        <v>52</v>
      </c>
      <c r="F16" s="109">
        <v>38028</v>
      </c>
      <c r="G16" s="110" t="s">
        <v>23</v>
      </c>
      <c r="H16" s="112">
        <v>7</v>
      </c>
      <c r="I16" s="45" t="s">
        <v>41</v>
      </c>
      <c r="J16" s="110"/>
      <c r="K16" s="47">
        <f t="shared" si="0"/>
        <v>80</v>
      </c>
      <c r="L16" s="48">
        <v>10</v>
      </c>
      <c r="M16" s="48">
        <v>10</v>
      </c>
      <c r="N16" s="48">
        <v>0</v>
      </c>
      <c r="O16" s="48">
        <v>20</v>
      </c>
      <c r="P16" s="48">
        <v>0</v>
      </c>
      <c r="Q16" s="48">
        <v>20</v>
      </c>
      <c r="R16" s="48">
        <v>20</v>
      </c>
      <c r="S16" s="48">
        <v>0</v>
      </c>
      <c r="T16" s="6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</sheetData>
  <mergeCells count="4">
    <mergeCell ref="L2:AE6"/>
    <mergeCell ref="C4:J4"/>
    <mergeCell ref="C5:J5"/>
    <mergeCell ref="C6:D6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zoomScale="90" zoomScaleNormal="90" workbookViewId="0">
      <selection activeCell="E20" sqref="E20"/>
    </sheetView>
  </sheetViews>
  <sheetFormatPr defaultRowHeight="15" x14ac:dyDescent="0.25"/>
  <cols>
    <col min="2" max="2" width="9.140625" style="41"/>
    <col min="3" max="3" width="17.140625" style="26" customWidth="1"/>
    <col min="4" max="4" width="15.7109375" style="26" customWidth="1"/>
    <col min="5" max="5" width="23.5703125" style="26" customWidth="1"/>
    <col min="6" max="6" width="13.140625" style="1" customWidth="1"/>
    <col min="7" max="7" width="13.28515625" style="1" customWidth="1"/>
    <col min="8" max="8" width="12.28515625" style="1" customWidth="1"/>
    <col min="9" max="9" width="40.140625" customWidth="1"/>
    <col min="10" max="10" width="13.42578125" customWidth="1"/>
    <col min="11" max="11" width="31.42578125" style="1" customWidth="1"/>
    <col min="12" max="12" width="4.5703125" hidden="1" customWidth="1"/>
    <col min="13" max="31" width="4.42578125" hidden="1" customWidth="1"/>
  </cols>
  <sheetData>
    <row r="1" spans="1:41" x14ac:dyDescent="0.25">
      <c r="P1" t="s">
        <v>0</v>
      </c>
    </row>
    <row r="2" spans="1:41" ht="26.25" x14ac:dyDescent="0.25">
      <c r="C2" s="27" t="s">
        <v>1</v>
      </c>
      <c r="L2" s="143" t="s">
        <v>2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41" ht="15.75" thickBot="1" x14ac:dyDescent="0.3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41" ht="27.75" customHeight="1" thickBot="1" x14ac:dyDescent="0.3">
      <c r="B4" s="41" t="s">
        <v>3</v>
      </c>
      <c r="C4" s="144" t="s">
        <v>64</v>
      </c>
      <c r="D4" s="145"/>
      <c r="E4" s="145"/>
      <c r="F4" s="145"/>
      <c r="G4" s="145"/>
      <c r="H4" s="145"/>
      <c r="I4" s="145"/>
      <c r="J4" s="146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41" ht="15.75" thickBot="1" x14ac:dyDescent="0.3">
      <c r="C5" s="147" t="s">
        <v>5</v>
      </c>
      <c r="D5" s="147"/>
      <c r="E5" s="147"/>
      <c r="F5" s="147"/>
      <c r="G5" s="147"/>
      <c r="H5" s="147"/>
      <c r="I5" s="147"/>
      <c r="J5" s="147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41" ht="15.75" thickBot="1" x14ac:dyDescent="0.3">
      <c r="B6" s="41" t="s">
        <v>6</v>
      </c>
      <c r="C6" s="150" t="s">
        <v>29</v>
      </c>
      <c r="D6" s="151"/>
      <c r="F6" s="1" t="s">
        <v>8</v>
      </c>
      <c r="G6" s="4">
        <v>8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8" spans="1:41" s="5" customFormat="1" ht="27" customHeight="1" x14ac:dyDescent="0.25">
      <c r="A8" s="152" t="s">
        <v>219</v>
      </c>
      <c r="B8" s="129" t="s">
        <v>9</v>
      </c>
      <c r="C8" s="130" t="s">
        <v>10</v>
      </c>
      <c r="D8" s="130" t="s">
        <v>11</v>
      </c>
      <c r="E8" s="130" t="s">
        <v>12</v>
      </c>
      <c r="F8" s="131" t="s">
        <v>13</v>
      </c>
      <c r="G8" s="131" t="s">
        <v>14</v>
      </c>
      <c r="H8" s="131" t="s">
        <v>15</v>
      </c>
      <c r="I8" s="130" t="s">
        <v>220</v>
      </c>
      <c r="J8" s="130" t="s">
        <v>17</v>
      </c>
      <c r="K8" s="130" t="s">
        <v>18</v>
      </c>
      <c r="L8" s="12" t="s">
        <v>19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</row>
    <row r="9" spans="1:41" x14ac:dyDescent="0.25">
      <c r="A9" s="152"/>
      <c r="B9" s="132"/>
      <c r="C9" s="133"/>
      <c r="D9" s="133"/>
      <c r="E9" s="133"/>
      <c r="F9" s="134"/>
      <c r="G9" s="134"/>
      <c r="H9" s="134"/>
      <c r="I9" s="133"/>
      <c r="J9" s="135"/>
      <c r="K9" s="135"/>
      <c r="L9" s="6">
        <v>1</v>
      </c>
      <c r="M9" s="6">
        <v>2</v>
      </c>
      <c r="N9" s="6">
        <v>3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  <c r="X9" s="6">
        <v>13</v>
      </c>
      <c r="Y9" s="6">
        <v>14</v>
      </c>
      <c r="Z9" s="6">
        <v>15</v>
      </c>
      <c r="AA9" s="6">
        <v>16</v>
      </c>
      <c r="AB9" s="6">
        <v>17</v>
      </c>
      <c r="AC9" s="6">
        <v>18</v>
      </c>
      <c r="AD9" s="6">
        <v>19</v>
      </c>
      <c r="AE9" s="6">
        <v>20</v>
      </c>
    </row>
    <row r="10" spans="1:41" s="18" customFormat="1" ht="17.25" customHeight="1" x14ac:dyDescent="0.25">
      <c r="A10" s="19">
        <v>3</v>
      </c>
      <c r="B10" s="32">
        <v>1</v>
      </c>
      <c r="C10" s="124" t="s">
        <v>65</v>
      </c>
      <c r="D10" s="124" t="s">
        <v>53</v>
      </c>
      <c r="E10" s="124" t="s">
        <v>66</v>
      </c>
      <c r="F10" s="125">
        <v>37887</v>
      </c>
      <c r="G10" s="126" t="s">
        <v>23</v>
      </c>
      <c r="H10" s="126">
        <v>8</v>
      </c>
      <c r="I10" s="124" t="s">
        <v>24</v>
      </c>
      <c r="J10" s="127"/>
      <c r="K10" s="128">
        <f t="shared" ref="K10:K29" si="0">SUM(L10:S10)</f>
        <v>115</v>
      </c>
      <c r="L10" s="120">
        <v>0</v>
      </c>
      <c r="M10" s="120">
        <v>10</v>
      </c>
      <c r="N10" s="120">
        <v>0</v>
      </c>
      <c r="O10" s="120">
        <v>15</v>
      </c>
      <c r="P10" s="120">
        <v>40</v>
      </c>
      <c r="Q10" s="120">
        <v>20</v>
      </c>
      <c r="R10" s="120">
        <v>20</v>
      </c>
      <c r="S10" s="121">
        <v>10</v>
      </c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</row>
    <row r="11" spans="1:41" s="7" customFormat="1" ht="15.75" x14ac:dyDescent="0.25">
      <c r="A11" s="19">
        <v>3</v>
      </c>
      <c r="B11" s="32">
        <v>2</v>
      </c>
      <c r="C11" s="94" t="s">
        <v>67</v>
      </c>
      <c r="D11" s="94" t="s">
        <v>48</v>
      </c>
      <c r="E11" s="94" t="s">
        <v>68</v>
      </c>
      <c r="F11" s="35">
        <v>38089</v>
      </c>
      <c r="G11" s="25" t="s">
        <v>23</v>
      </c>
      <c r="H11" s="25">
        <v>8</v>
      </c>
      <c r="I11" s="94" t="s">
        <v>24</v>
      </c>
      <c r="J11" s="36"/>
      <c r="K11" s="22">
        <f t="shared" si="0"/>
        <v>115</v>
      </c>
      <c r="L11" s="31">
        <v>0</v>
      </c>
      <c r="M11" s="31">
        <v>10</v>
      </c>
      <c r="N11" s="31">
        <v>0</v>
      </c>
      <c r="O11" s="31">
        <v>15</v>
      </c>
      <c r="P11" s="31">
        <v>40</v>
      </c>
      <c r="Q11" s="31">
        <v>20</v>
      </c>
      <c r="R11" s="31">
        <v>20</v>
      </c>
      <c r="S11" s="48">
        <v>10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41" s="7" customFormat="1" x14ac:dyDescent="0.25">
      <c r="A12" s="19">
        <v>2</v>
      </c>
      <c r="B12" s="32">
        <v>3</v>
      </c>
      <c r="C12" s="93" t="s">
        <v>69</v>
      </c>
      <c r="D12" s="93" t="s">
        <v>70</v>
      </c>
      <c r="E12" s="93" t="s">
        <v>71</v>
      </c>
      <c r="F12" s="35">
        <v>37840</v>
      </c>
      <c r="G12" s="25" t="s">
        <v>23</v>
      </c>
      <c r="H12" s="25">
        <v>8</v>
      </c>
      <c r="I12" s="23" t="s">
        <v>72</v>
      </c>
      <c r="J12" s="25"/>
      <c r="K12" s="47">
        <f t="shared" si="0"/>
        <v>110</v>
      </c>
      <c r="L12" s="32">
        <v>0</v>
      </c>
      <c r="M12" s="32">
        <v>10</v>
      </c>
      <c r="N12" s="32">
        <v>0</v>
      </c>
      <c r="O12" s="32">
        <v>15</v>
      </c>
      <c r="P12" s="32">
        <v>40</v>
      </c>
      <c r="Q12" s="32">
        <v>20</v>
      </c>
      <c r="R12" s="32">
        <v>20</v>
      </c>
      <c r="S12" s="32">
        <v>5</v>
      </c>
      <c r="T12" s="25"/>
      <c r="U12" s="25"/>
      <c r="V12" s="25"/>
      <c r="W12" s="25"/>
      <c r="X12" s="25"/>
      <c r="Y12" s="25"/>
      <c r="Z12" s="25"/>
      <c r="AA12" s="25"/>
      <c r="AB12" s="25"/>
      <c r="AC12" s="24"/>
      <c r="AD12" s="24"/>
      <c r="AE12" s="24"/>
    </row>
    <row r="13" spans="1:41" s="7" customFormat="1" x14ac:dyDescent="0.25">
      <c r="A13" s="19">
        <v>2</v>
      </c>
      <c r="B13" s="32">
        <v>4</v>
      </c>
      <c r="C13" s="93" t="s">
        <v>73</v>
      </c>
      <c r="D13" s="93" t="s">
        <v>74</v>
      </c>
      <c r="E13" s="93" t="s">
        <v>75</v>
      </c>
      <c r="F13" s="35">
        <v>37792</v>
      </c>
      <c r="G13" s="25" t="s">
        <v>23</v>
      </c>
      <c r="H13" s="25">
        <v>8</v>
      </c>
      <c r="I13" s="23" t="s">
        <v>72</v>
      </c>
      <c r="J13" s="25"/>
      <c r="K13" s="47">
        <f t="shared" si="0"/>
        <v>105</v>
      </c>
      <c r="L13" s="32">
        <v>10</v>
      </c>
      <c r="M13" s="32">
        <v>10</v>
      </c>
      <c r="N13" s="32">
        <v>20</v>
      </c>
      <c r="O13" s="32">
        <v>15</v>
      </c>
      <c r="P13" s="32">
        <v>0</v>
      </c>
      <c r="Q13" s="32">
        <v>20</v>
      </c>
      <c r="R13" s="32">
        <v>20</v>
      </c>
      <c r="S13" s="32">
        <v>10</v>
      </c>
      <c r="T13" s="25"/>
      <c r="U13" s="25"/>
      <c r="V13" s="25"/>
      <c r="W13" s="25"/>
      <c r="X13" s="25"/>
      <c r="Y13" s="25"/>
      <c r="Z13" s="25"/>
      <c r="AA13" s="25"/>
      <c r="AB13" s="25"/>
      <c r="AC13" s="24"/>
      <c r="AD13" s="24"/>
      <c r="AE13" s="24"/>
    </row>
    <row r="14" spans="1:41" s="7" customFormat="1" x14ac:dyDescent="0.25">
      <c r="A14" s="19">
        <v>2</v>
      </c>
      <c r="B14" s="32">
        <v>5</v>
      </c>
      <c r="C14" s="93" t="s">
        <v>76</v>
      </c>
      <c r="D14" s="93" t="s">
        <v>77</v>
      </c>
      <c r="E14" s="93" t="s">
        <v>78</v>
      </c>
      <c r="F14" s="35">
        <v>37631</v>
      </c>
      <c r="G14" s="25" t="s">
        <v>23</v>
      </c>
      <c r="H14" s="25" t="s">
        <v>79</v>
      </c>
      <c r="I14" s="23" t="s">
        <v>80</v>
      </c>
      <c r="J14" s="25"/>
      <c r="K14" s="47">
        <f t="shared" si="0"/>
        <v>105</v>
      </c>
      <c r="L14" s="32">
        <v>10</v>
      </c>
      <c r="M14" s="32">
        <v>10</v>
      </c>
      <c r="N14" s="32">
        <v>0</v>
      </c>
      <c r="O14" s="32">
        <v>15</v>
      </c>
      <c r="P14" s="32">
        <v>40</v>
      </c>
      <c r="Q14" s="32">
        <v>0</v>
      </c>
      <c r="R14" s="32">
        <v>20</v>
      </c>
      <c r="S14" s="32">
        <v>10</v>
      </c>
      <c r="T14" s="25"/>
      <c r="U14" s="25"/>
      <c r="V14" s="25"/>
      <c r="W14" s="25"/>
      <c r="X14" s="25"/>
      <c r="Y14" s="25"/>
      <c r="Z14" s="25"/>
      <c r="AA14" s="25"/>
      <c r="AB14" s="25"/>
      <c r="AC14" s="24"/>
      <c r="AD14" s="24"/>
      <c r="AE14" s="24"/>
    </row>
    <row r="15" spans="1:41" s="7" customFormat="1" ht="15.75" x14ac:dyDescent="0.25">
      <c r="A15" s="19">
        <v>3</v>
      </c>
      <c r="B15" s="32">
        <v>6</v>
      </c>
      <c r="C15" s="94" t="s">
        <v>81</v>
      </c>
      <c r="D15" s="94" t="s">
        <v>82</v>
      </c>
      <c r="E15" s="94" t="s">
        <v>83</v>
      </c>
      <c r="F15" s="35">
        <v>37700</v>
      </c>
      <c r="G15" s="25" t="s">
        <v>23</v>
      </c>
      <c r="H15" s="25">
        <v>8</v>
      </c>
      <c r="I15" s="36" t="s">
        <v>24</v>
      </c>
      <c r="J15" s="36"/>
      <c r="K15" s="22">
        <f t="shared" si="0"/>
        <v>105</v>
      </c>
      <c r="L15" s="31">
        <v>0</v>
      </c>
      <c r="M15" s="31">
        <v>0</v>
      </c>
      <c r="N15" s="31">
        <v>20</v>
      </c>
      <c r="O15" s="31">
        <v>15</v>
      </c>
      <c r="P15" s="31">
        <v>40</v>
      </c>
      <c r="Q15" s="31">
        <v>10</v>
      </c>
      <c r="R15" s="31">
        <v>20</v>
      </c>
      <c r="S15" s="48">
        <v>0</v>
      </c>
      <c r="T15" s="24" t="s">
        <v>84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1" s="7" customFormat="1" x14ac:dyDescent="0.25">
      <c r="A16" s="19">
        <v>4</v>
      </c>
      <c r="B16" s="32">
        <v>7</v>
      </c>
      <c r="C16" s="50" t="s">
        <v>85</v>
      </c>
      <c r="D16" s="50" t="s">
        <v>62</v>
      </c>
      <c r="E16" s="50" t="s">
        <v>86</v>
      </c>
      <c r="F16" s="102">
        <v>37816</v>
      </c>
      <c r="G16" s="25" t="s">
        <v>23</v>
      </c>
      <c r="H16" s="103">
        <v>8</v>
      </c>
      <c r="I16" s="37" t="s">
        <v>87</v>
      </c>
      <c r="J16" s="36"/>
      <c r="K16" s="25">
        <f t="shared" si="0"/>
        <v>105</v>
      </c>
      <c r="L16" s="48">
        <v>10</v>
      </c>
      <c r="M16" s="48">
        <v>10</v>
      </c>
      <c r="N16" s="48">
        <v>20</v>
      </c>
      <c r="O16" s="48">
        <v>15</v>
      </c>
      <c r="P16" s="48">
        <v>0</v>
      </c>
      <c r="Q16" s="48">
        <v>20</v>
      </c>
      <c r="R16" s="48">
        <v>20</v>
      </c>
      <c r="S16" s="48">
        <v>10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7" customFormat="1" ht="15.75" x14ac:dyDescent="0.25">
      <c r="A17" s="19">
        <v>3</v>
      </c>
      <c r="B17" s="32">
        <v>8</v>
      </c>
      <c r="C17" s="36" t="s">
        <v>88</v>
      </c>
      <c r="D17" s="36" t="s">
        <v>89</v>
      </c>
      <c r="E17" s="36" t="s">
        <v>57</v>
      </c>
      <c r="F17" s="35">
        <v>37798</v>
      </c>
      <c r="G17" s="25" t="s">
        <v>23</v>
      </c>
      <c r="H17" s="25">
        <v>8</v>
      </c>
      <c r="I17" s="36" t="s">
        <v>24</v>
      </c>
      <c r="J17" s="36"/>
      <c r="K17" s="22">
        <f t="shared" si="0"/>
        <v>100</v>
      </c>
      <c r="L17" s="31">
        <v>10</v>
      </c>
      <c r="M17" s="31">
        <v>10</v>
      </c>
      <c r="N17" s="31">
        <v>20</v>
      </c>
      <c r="O17" s="31">
        <v>30</v>
      </c>
      <c r="P17" s="31">
        <v>0</v>
      </c>
      <c r="Q17" s="31">
        <v>0</v>
      </c>
      <c r="R17" s="31">
        <v>20</v>
      </c>
      <c r="S17" s="48">
        <v>10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7" customFormat="1" x14ac:dyDescent="0.25">
      <c r="A18" s="19">
        <v>6</v>
      </c>
      <c r="B18" s="32">
        <v>9</v>
      </c>
      <c r="C18" s="64" t="s">
        <v>90</v>
      </c>
      <c r="D18" s="64" t="s">
        <v>91</v>
      </c>
      <c r="E18" s="64" t="s">
        <v>92</v>
      </c>
      <c r="F18" s="46">
        <v>37868</v>
      </c>
      <c r="G18" s="47" t="s">
        <v>23</v>
      </c>
      <c r="H18" s="47">
        <v>8</v>
      </c>
      <c r="I18" s="64" t="s">
        <v>93</v>
      </c>
      <c r="J18" s="64"/>
      <c r="K18" s="47">
        <f t="shared" si="0"/>
        <v>100</v>
      </c>
      <c r="L18" s="48">
        <v>0</v>
      </c>
      <c r="M18" s="48">
        <v>0</v>
      </c>
      <c r="N18" s="48">
        <v>20</v>
      </c>
      <c r="O18" s="48">
        <v>0</v>
      </c>
      <c r="P18" s="48">
        <v>40</v>
      </c>
      <c r="Q18" s="48">
        <v>20</v>
      </c>
      <c r="R18" s="48">
        <v>20</v>
      </c>
      <c r="S18" s="48"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7" customFormat="1" x14ac:dyDescent="0.25">
      <c r="A19" s="19">
        <v>6</v>
      </c>
      <c r="B19" s="32">
        <v>10</v>
      </c>
      <c r="C19" s="64" t="s">
        <v>94</v>
      </c>
      <c r="D19" s="64" t="s">
        <v>95</v>
      </c>
      <c r="E19" s="64" t="s">
        <v>44</v>
      </c>
      <c r="F19" s="74">
        <v>37777</v>
      </c>
      <c r="G19" s="47" t="s">
        <v>23</v>
      </c>
      <c r="H19" s="47">
        <v>8</v>
      </c>
      <c r="I19" s="64" t="s">
        <v>96</v>
      </c>
      <c r="J19" s="64"/>
      <c r="K19" s="47">
        <f t="shared" si="0"/>
        <v>100</v>
      </c>
      <c r="L19" s="48">
        <v>0</v>
      </c>
      <c r="M19" s="48">
        <v>10</v>
      </c>
      <c r="N19" s="48">
        <v>20</v>
      </c>
      <c r="O19" s="48">
        <v>0</v>
      </c>
      <c r="P19" s="48">
        <v>40</v>
      </c>
      <c r="Q19" s="48">
        <v>20</v>
      </c>
      <c r="R19" s="48">
        <v>0</v>
      </c>
      <c r="S19" s="48">
        <v>10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7" customFormat="1" ht="15.75" x14ac:dyDescent="0.25">
      <c r="A20" s="19">
        <v>7</v>
      </c>
      <c r="B20" s="32">
        <v>11</v>
      </c>
      <c r="C20" s="45" t="s">
        <v>97</v>
      </c>
      <c r="D20" s="45" t="s">
        <v>82</v>
      </c>
      <c r="E20" s="45" t="s">
        <v>54</v>
      </c>
      <c r="F20" s="46">
        <v>37642</v>
      </c>
      <c r="G20" s="47" t="s">
        <v>23</v>
      </c>
      <c r="H20" s="47">
        <v>8</v>
      </c>
      <c r="I20" s="20" t="s">
        <v>98</v>
      </c>
      <c r="J20" s="45"/>
      <c r="K20" s="31">
        <f t="shared" si="0"/>
        <v>100</v>
      </c>
      <c r="L20" s="32">
        <v>10</v>
      </c>
      <c r="M20" s="32">
        <v>10</v>
      </c>
      <c r="N20" s="32">
        <v>0</v>
      </c>
      <c r="O20" s="32">
        <v>30</v>
      </c>
      <c r="P20" s="32">
        <v>0</v>
      </c>
      <c r="Q20" s="32">
        <v>20</v>
      </c>
      <c r="R20" s="32">
        <v>20</v>
      </c>
      <c r="S20" s="32">
        <v>10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7" customFormat="1" ht="15.75" x14ac:dyDescent="0.25">
      <c r="A21" s="19">
        <v>7</v>
      </c>
      <c r="B21" s="32">
        <v>12</v>
      </c>
      <c r="C21" s="38" t="s">
        <v>99</v>
      </c>
      <c r="D21" s="45" t="s">
        <v>100</v>
      </c>
      <c r="E21" s="45" t="s">
        <v>101</v>
      </c>
      <c r="F21" s="46">
        <v>38109</v>
      </c>
      <c r="G21" s="47" t="s">
        <v>23</v>
      </c>
      <c r="H21" s="47">
        <v>8</v>
      </c>
      <c r="I21" s="20" t="s">
        <v>102</v>
      </c>
      <c r="J21" s="45"/>
      <c r="K21" s="31">
        <f t="shared" si="0"/>
        <v>100</v>
      </c>
      <c r="L21" s="32">
        <v>10</v>
      </c>
      <c r="M21" s="32">
        <v>10</v>
      </c>
      <c r="N21" s="32">
        <v>0</v>
      </c>
      <c r="O21" s="32">
        <v>30</v>
      </c>
      <c r="P21" s="32">
        <v>0</v>
      </c>
      <c r="Q21" s="32">
        <v>20</v>
      </c>
      <c r="R21" s="32">
        <v>20</v>
      </c>
      <c r="S21" s="32">
        <v>10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7" customFormat="1" ht="15.75" x14ac:dyDescent="0.25">
      <c r="A22" s="19">
        <v>3</v>
      </c>
      <c r="B22" s="32">
        <v>13</v>
      </c>
      <c r="C22" s="36" t="s">
        <v>103</v>
      </c>
      <c r="D22" s="36" t="s">
        <v>53</v>
      </c>
      <c r="E22" s="36" t="s">
        <v>104</v>
      </c>
      <c r="F22" s="35">
        <v>37718</v>
      </c>
      <c r="G22" s="25" t="s">
        <v>23</v>
      </c>
      <c r="H22" s="25">
        <v>8</v>
      </c>
      <c r="I22" s="36" t="s">
        <v>24</v>
      </c>
      <c r="J22" s="36"/>
      <c r="K22" s="22">
        <f t="shared" si="0"/>
        <v>95</v>
      </c>
      <c r="L22" s="31">
        <v>10</v>
      </c>
      <c r="M22" s="31">
        <v>5</v>
      </c>
      <c r="N22" s="31">
        <v>0</v>
      </c>
      <c r="O22" s="31">
        <v>30</v>
      </c>
      <c r="P22" s="31">
        <v>40</v>
      </c>
      <c r="Q22" s="31">
        <v>0</v>
      </c>
      <c r="R22" s="31">
        <v>0</v>
      </c>
      <c r="S22" s="48">
        <v>10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7" customFormat="1" ht="15.75" x14ac:dyDescent="0.25">
      <c r="A23" s="19">
        <v>3</v>
      </c>
      <c r="B23" s="32">
        <v>14</v>
      </c>
      <c r="C23" s="36" t="s">
        <v>105</v>
      </c>
      <c r="D23" s="36" t="s">
        <v>106</v>
      </c>
      <c r="E23" s="36" t="s">
        <v>57</v>
      </c>
      <c r="F23" s="35">
        <v>37867</v>
      </c>
      <c r="G23" s="25" t="s">
        <v>23</v>
      </c>
      <c r="H23" s="25">
        <v>8</v>
      </c>
      <c r="I23" s="36" t="s">
        <v>24</v>
      </c>
      <c r="J23" s="36"/>
      <c r="K23" s="22">
        <f t="shared" si="0"/>
        <v>90</v>
      </c>
      <c r="L23" s="31">
        <v>10</v>
      </c>
      <c r="M23" s="31">
        <v>10</v>
      </c>
      <c r="N23" s="31">
        <v>20</v>
      </c>
      <c r="O23" s="31">
        <v>0</v>
      </c>
      <c r="P23" s="31">
        <v>0</v>
      </c>
      <c r="Q23" s="31">
        <v>20</v>
      </c>
      <c r="R23" s="31">
        <v>20</v>
      </c>
      <c r="S23" s="48">
        <v>10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7" customFormat="1" x14ac:dyDescent="0.25">
      <c r="A24" s="78">
        <v>5</v>
      </c>
      <c r="B24" s="32">
        <v>15</v>
      </c>
      <c r="C24" s="49" t="s">
        <v>107</v>
      </c>
      <c r="D24" s="49" t="s">
        <v>63</v>
      </c>
      <c r="E24" s="49" t="s">
        <v>28</v>
      </c>
      <c r="F24" s="39">
        <v>37739</v>
      </c>
      <c r="G24" s="40" t="s">
        <v>23</v>
      </c>
      <c r="H24" s="78">
        <v>8</v>
      </c>
      <c r="I24" s="64" t="s">
        <v>108</v>
      </c>
      <c r="J24" s="49"/>
      <c r="K24" s="47">
        <f t="shared" si="0"/>
        <v>90</v>
      </c>
      <c r="L24" s="48">
        <v>10</v>
      </c>
      <c r="M24" s="48">
        <v>10</v>
      </c>
      <c r="N24" s="48">
        <v>20</v>
      </c>
      <c r="O24" s="48">
        <v>30</v>
      </c>
      <c r="P24" s="48">
        <v>0</v>
      </c>
      <c r="Q24" s="48">
        <v>20</v>
      </c>
      <c r="R24" s="48">
        <v>0</v>
      </c>
      <c r="S24" s="48">
        <v>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7" customFormat="1" x14ac:dyDescent="0.25">
      <c r="A25" s="19">
        <v>2</v>
      </c>
      <c r="B25" s="32">
        <v>16</v>
      </c>
      <c r="C25" s="34" t="s">
        <v>109</v>
      </c>
      <c r="D25" s="34" t="s">
        <v>110</v>
      </c>
      <c r="E25" s="34" t="s">
        <v>83</v>
      </c>
      <c r="F25" s="35">
        <v>37942</v>
      </c>
      <c r="G25" s="25" t="s">
        <v>23</v>
      </c>
      <c r="H25" s="25">
        <v>8</v>
      </c>
      <c r="I25" s="23" t="s">
        <v>37</v>
      </c>
      <c r="J25" s="64"/>
      <c r="K25" s="47">
        <f t="shared" si="0"/>
        <v>85</v>
      </c>
      <c r="L25" s="32">
        <v>10</v>
      </c>
      <c r="M25" s="32">
        <v>10</v>
      </c>
      <c r="N25" s="32">
        <v>0</v>
      </c>
      <c r="O25" s="32">
        <v>15</v>
      </c>
      <c r="P25" s="32">
        <v>0</v>
      </c>
      <c r="Q25" s="32">
        <v>20</v>
      </c>
      <c r="R25" s="32">
        <v>20</v>
      </c>
      <c r="S25" s="32">
        <v>10</v>
      </c>
      <c r="T25" s="25"/>
      <c r="U25" s="25"/>
      <c r="V25" s="25"/>
      <c r="W25" s="25"/>
      <c r="X25" s="25"/>
      <c r="Y25" s="25"/>
      <c r="Z25" s="25"/>
      <c r="AA25" s="25"/>
      <c r="AB25" s="25"/>
      <c r="AC25" s="24"/>
      <c r="AD25" s="24"/>
      <c r="AE25" s="24"/>
    </row>
    <row r="26" spans="1:31" s="7" customFormat="1" x14ac:dyDescent="0.25">
      <c r="A26" s="19">
        <v>4</v>
      </c>
      <c r="B26" s="32">
        <v>17</v>
      </c>
      <c r="C26" s="104" t="s">
        <v>111</v>
      </c>
      <c r="D26" s="104" t="s">
        <v>112</v>
      </c>
      <c r="E26" s="20" t="s">
        <v>113</v>
      </c>
      <c r="F26" s="79">
        <v>37900</v>
      </c>
      <c r="G26" s="25" t="s">
        <v>23</v>
      </c>
      <c r="H26" s="25">
        <v>8</v>
      </c>
      <c r="I26" s="37" t="s">
        <v>114</v>
      </c>
      <c r="J26" s="36"/>
      <c r="K26" s="25">
        <f t="shared" si="0"/>
        <v>80</v>
      </c>
      <c r="L26" s="48">
        <v>0</v>
      </c>
      <c r="M26" s="48">
        <v>0</v>
      </c>
      <c r="N26" s="48">
        <v>5</v>
      </c>
      <c r="O26" s="48">
        <v>15</v>
      </c>
      <c r="P26" s="48">
        <v>40</v>
      </c>
      <c r="Q26" s="48">
        <v>20</v>
      </c>
      <c r="R26" s="48">
        <v>0</v>
      </c>
      <c r="S26" s="48">
        <v>0</v>
      </c>
      <c r="T26" s="24" t="s">
        <v>84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7" customFormat="1" x14ac:dyDescent="0.25">
      <c r="A27" s="78">
        <v>5</v>
      </c>
      <c r="B27" s="32">
        <v>18</v>
      </c>
      <c r="C27" s="49" t="s">
        <v>115</v>
      </c>
      <c r="D27" s="49" t="s">
        <v>116</v>
      </c>
      <c r="E27" s="49" t="s">
        <v>117</v>
      </c>
      <c r="F27" s="39">
        <v>37874</v>
      </c>
      <c r="G27" s="40" t="s">
        <v>23</v>
      </c>
      <c r="H27" s="78">
        <v>8</v>
      </c>
      <c r="I27" s="49" t="s">
        <v>118</v>
      </c>
      <c r="J27" s="49"/>
      <c r="K27" s="47">
        <f t="shared" si="0"/>
        <v>80</v>
      </c>
      <c r="L27" s="48">
        <v>0</v>
      </c>
      <c r="M27" s="48">
        <v>10</v>
      </c>
      <c r="N27" s="48">
        <v>20</v>
      </c>
      <c r="O27" s="48">
        <v>0</v>
      </c>
      <c r="P27" s="48">
        <v>0</v>
      </c>
      <c r="Q27" s="48">
        <v>20</v>
      </c>
      <c r="R27" s="48">
        <v>20</v>
      </c>
      <c r="S27" s="48">
        <v>10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7" customFormat="1" x14ac:dyDescent="0.25">
      <c r="A28" s="78">
        <v>5</v>
      </c>
      <c r="B28" s="32">
        <v>19</v>
      </c>
      <c r="C28" s="49" t="s">
        <v>119</v>
      </c>
      <c r="D28" s="49" t="s">
        <v>51</v>
      </c>
      <c r="E28" s="49" t="s">
        <v>27</v>
      </c>
      <c r="F28" s="105">
        <v>37968</v>
      </c>
      <c r="G28" s="40" t="s">
        <v>23</v>
      </c>
      <c r="H28" s="78">
        <v>8</v>
      </c>
      <c r="I28" s="49" t="s">
        <v>118</v>
      </c>
      <c r="J28" s="49"/>
      <c r="K28" s="47">
        <f t="shared" si="0"/>
        <v>80</v>
      </c>
      <c r="L28" s="48">
        <v>0</v>
      </c>
      <c r="M28" s="48">
        <v>0</v>
      </c>
      <c r="N28" s="48">
        <v>0</v>
      </c>
      <c r="O28" s="48">
        <v>30</v>
      </c>
      <c r="P28" s="48">
        <v>0</v>
      </c>
      <c r="Q28" s="48">
        <v>20</v>
      </c>
      <c r="R28" s="48">
        <v>20</v>
      </c>
      <c r="S28" s="48">
        <v>10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7" customFormat="1" ht="15.75" x14ac:dyDescent="0.25">
      <c r="A29" s="19">
        <v>7</v>
      </c>
      <c r="B29" s="32">
        <v>20</v>
      </c>
      <c r="C29" s="30" t="s">
        <v>120</v>
      </c>
      <c r="D29" s="106" t="s">
        <v>121</v>
      </c>
      <c r="E29" s="30" t="s">
        <v>122</v>
      </c>
      <c r="F29" s="21">
        <v>37736</v>
      </c>
      <c r="G29" s="47" t="s">
        <v>23</v>
      </c>
      <c r="H29" s="47">
        <v>8</v>
      </c>
      <c r="I29" s="20" t="s">
        <v>123</v>
      </c>
      <c r="J29" s="45"/>
      <c r="K29" s="31">
        <f t="shared" si="0"/>
        <v>80</v>
      </c>
      <c r="L29" s="32">
        <v>10</v>
      </c>
      <c r="M29" s="32">
        <v>10</v>
      </c>
      <c r="N29" s="32">
        <v>0</v>
      </c>
      <c r="O29" s="32">
        <v>30</v>
      </c>
      <c r="P29" s="32">
        <v>0</v>
      </c>
      <c r="Q29" s="32">
        <v>20</v>
      </c>
      <c r="R29" s="32">
        <v>0</v>
      </c>
      <c r="S29" s="32">
        <v>10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43" spans="11:11" x14ac:dyDescent="0.25">
      <c r="K43" s="1">
        <f t="shared" ref="K43:K53" si="1">SUM(L43:AE43)</f>
        <v>0</v>
      </c>
    </row>
    <row r="44" spans="11:11" x14ac:dyDescent="0.25">
      <c r="K44" s="1">
        <f t="shared" si="1"/>
        <v>0</v>
      </c>
    </row>
    <row r="45" spans="11:11" x14ac:dyDescent="0.25">
      <c r="K45" s="1">
        <f t="shared" si="1"/>
        <v>0</v>
      </c>
    </row>
    <row r="46" spans="11:11" x14ac:dyDescent="0.25">
      <c r="K46" s="1">
        <f t="shared" si="1"/>
        <v>0</v>
      </c>
    </row>
    <row r="47" spans="11:11" x14ac:dyDescent="0.25">
      <c r="K47" s="1">
        <f t="shared" si="1"/>
        <v>0</v>
      </c>
    </row>
    <row r="48" spans="11:11" x14ac:dyDescent="0.25">
      <c r="K48" s="1">
        <f t="shared" si="1"/>
        <v>0</v>
      </c>
    </row>
    <row r="49" spans="11:11" x14ac:dyDescent="0.25">
      <c r="K49" s="1">
        <f t="shared" si="1"/>
        <v>0</v>
      </c>
    </row>
    <row r="50" spans="11:11" x14ac:dyDescent="0.25">
      <c r="K50" s="1">
        <f t="shared" si="1"/>
        <v>0</v>
      </c>
    </row>
    <row r="51" spans="11:11" x14ac:dyDescent="0.25">
      <c r="K51" s="1">
        <f t="shared" si="1"/>
        <v>0</v>
      </c>
    </row>
    <row r="52" spans="11:11" x14ac:dyDescent="0.25">
      <c r="K52" s="1">
        <f t="shared" si="1"/>
        <v>0</v>
      </c>
    </row>
    <row r="53" spans="11:11" x14ac:dyDescent="0.25">
      <c r="K53" s="1">
        <f t="shared" si="1"/>
        <v>0</v>
      </c>
    </row>
  </sheetData>
  <mergeCells count="5">
    <mergeCell ref="L2:AE6"/>
    <mergeCell ref="C4:J4"/>
    <mergeCell ref="C5:J5"/>
    <mergeCell ref="C6:D6"/>
    <mergeCell ref="A8:A9"/>
  </mergeCells>
  <pageMargins left="0.7" right="0.7" top="0.75" bottom="0.75" header="0.3" footer="0.3"/>
  <pageSetup paperSize="9" scale="5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zoomScale="75" zoomScaleNormal="75" workbookViewId="0">
      <selection activeCell="J26" sqref="J26"/>
    </sheetView>
  </sheetViews>
  <sheetFormatPr defaultRowHeight="15" x14ac:dyDescent="0.25"/>
  <cols>
    <col min="1" max="1" width="5.5703125" style="42" customWidth="1"/>
    <col min="2" max="2" width="9.140625" style="9"/>
    <col min="3" max="3" width="24.140625" style="26" customWidth="1"/>
    <col min="4" max="4" width="23.140625" style="26" customWidth="1"/>
    <col min="5" max="5" width="23.5703125" style="26" customWidth="1"/>
    <col min="6" max="6" width="13.140625" style="1" customWidth="1"/>
    <col min="7" max="7" width="13.28515625" style="1" customWidth="1"/>
    <col min="8" max="8" width="12.28515625" style="1" customWidth="1"/>
    <col min="9" max="9" width="40.7109375" customWidth="1"/>
    <col min="10" max="10" width="13.42578125" customWidth="1"/>
    <col min="11" max="11" width="23.42578125" style="1" customWidth="1"/>
    <col min="12" max="12" width="11.28515625" hidden="1" customWidth="1"/>
    <col min="13" max="31" width="4.42578125" hidden="1" customWidth="1"/>
  </cols>
  <sheetData>
    <row r="1" spans="1:31" x14ac:dyDescent="0.25">
      <c r="P1" t="s">
        <v>0</v>
      </c>
    </row>
    <row r="2" spans="1:31" ht="26.25" x14ac:dyDescent="0.25">
      <c r="C2" s="27" t="s">
        <v>1</v>
      </c>
      <c r="L2" s="143" t="s">
        <v>2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15.75" thickBot="1" x14ac:dyDescent="0.3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7.75" customHeight="1" thickBot="1" x14ac:dyDescent="0.3">
      <c r="B4" s="9" t="s">
        <v>3</v>
      </c>
      <c r="C4" s="144" t="s">
        <v>64</v>
      </c>
      <c r="D4" s="145"/>
      <c r="E4" s="145"/>
      <c r="F4" s="145"/>
      <c r="G4" s="145"/>
      <c r="H4" s="145"/>
      <c r="I4" s="145"/>
      <c r="J4" s="146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thickBot="1" x14ac:dyDescent="0.3">
      <c r="C5" s="147" t="s">
        <v>5</v>
      </c>
      <c r="D5" s="147"/>
      <c r="E5" s="147"/>
      <c r="F5" s="147"/>
      <c r="G5" s="147"/>
      <c r="H5" s="147"/>
      <c r="I5" s="147"/>
      <c r="J5" s="147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5.75" thickBot="1" x14ac:dyDescent="0.3">
      <c r="B6" s="9" t="s">
        <v>6</v>
      </c>
      <c r="C6" s="150" t="s">
        <v>29</v>
      </c>
      <c r="D6" s="151"/>
      <c r="F6" s="1" t="s">
        <v>8</v>
      </c>
      <c r="G6" s="4">
        <v>9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8" spans="1:31" s="5" customFormat="1" ht="27" customHeight="1" x14ac:dyDescent="0.25">
      <c r="A8" s="43"/>
      <c r="B8" s="51" t="s">
        <v>9</v>
      </c>
      <c r="C8" s="11" t="s">
        <v>10</v>
      </c>
      <c r="D8" s="11" t="s">
        <v>11</v>
      </c>
      <c r="E8" s="11" t="s">
        <v>12</v>
      </c>
      <c r="F8" s="28" t="s">
        <v>13</v>
      </c>
      <c r="G8" s="28" t="s">
        <v>14</v>
      </c>
      <c r="H8" s="28" t="s">
        <v>15</v>
      </c>
      <c r="I8" s="11" t="s">
        <v>16</v>
      </c>
      <c r="J8" s="11" t="s">
        <v>17</v>
      </c>
      <c r="K8" s="11" t="s">
        <v>18</v>
      </c>
      <c r="L8" s="12" t="s">
        <v>19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</row>
    <row r="9" spans="1:31" x14ac:dyDescent="0.25">
      <c r="B9" s="52"/>
      <c r="C9" s="44"/>
      <c r="D9" s="44"/>
      <c r="E9" s="44"/>
      <c r="F9" s="29"/>
      <c r="G9" s="29"/>
      <c r="H9" s="29"/>
      <c r="I9" s="17"/>
      <c r="J9" s="17"/>
      <c r="K9" s="17"/>
      <c r="L9" s="6">
        <v>1</v>
      </c>
      <c r="M9" s="6">
        <v>2</v>
      </c>
      <c r="N9" s="6">
        <v>3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  <c r="X9" s="6">
        <v>13</v>
      </c>
      <c r="Y9" s="6">
        <v>14</v>
      </c>
      <c r="Z9" s="6">
        <v>15</v>
      </c>
      <c r="AA9" s="6">
        <v>16</v>
      </c>
      <c r="AB9" s="6">
        <v>17</v>
      </c>
      <c r="AC9" s="6">
        <v>18</v>
      </c>
      <c r="AD9" s="6">
        <v>19</v>
      </c>
      <c r="AE9" s="6">
        <v>20</v>
      </c>
    </row>
    <row r="10" spans="1:31" s="7" customFormat="1" ht="15.75" x14ac:dyDescent="0.25">
      <c r="A10" s="95">
        <v>3</v>
      </c>
      <c r="B10" s="47">
        <v>1</v>
      </c>
      <c r="C10" s="101" t="s">
        <v>132</v>
      </c>
      <c r="D10" s="101" t="s">
        <v>39</v>
      </c>
      <c r="E10" s="101" t="s">
        <v>127</v>
      </c>
      <c r="F10" s="46">
        <v>37438</v>
      </c>
      <c r="G10" s="47" t="s">
        <v>23</v>
      </c>
      <c r="H10" s="47">
        <v>9</v>
      </c>
      <c r="I10" s="58" t="s">
        <v>24</v>
      </c>
      <c r="J10" s="64"/>
      <c r="K10" s="47">
        <f>SUM(L10:N10)</f>
        <v>100</v>
      </c>
      <c r="L10" s="47">
        <v>30</v>
      </c>
      <c r="M10" s="47">
        <v>30</v>
      </c>
      <c r="N10" s="47">
        <v>40</v>
      </c>
      <c r="O10" s="53"/>
      <c r="P10" s="53"/>
      <c r="Q10" s="5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7" customFormat="1" x14ac:dyDescent="0.25">
      <c r="A11" s="95">
        <v>6</v>
      </c>
      <c r="B11" s="47">
        <v>2</v>
      </c>
      <c r="C11" s="73" t="s">
        <v>133</v>
      </c>
      <c r="D11" s="73" t="s">
        <v>134</v>
      </c>
      <c r="E11" s="73" t="s">
        <v>60</v>
      </c>
      <c r="F11" s="46">
        <v>37501</v>
      </c>
      <c r="G11" s="47" t="s">
        <v>23</v>
      </c>
      <c r="H11" s="47">
        <v>9</v>
      </c>
      <c r="I11" s="73" t="s">
        <v>135</v>
      </c>
      <c r="J11" s="64"/>
      <c r="K11" s="47">
        <f>SUM(L11:N11)</f>
        <v>100</v>
      </c>
      <c r="L11" s="47">
        <v>30</v>
      </c>
      <c r="M11" s="47">
        <v>30</v>
      </c>
      <c r="N11" s="47">
        <v>40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7" customFormat="1" x14ac:dyDescent="0.25">
      <c r="A12" s="95">
        <v>2</v>
      </c>
      <c r="B12" s="47">
        <v>3</v>
      </c>
      <c r="C12" s="99" t="s">
        <v>136</v>
      </c>
      <c r="D12" s="99" t="s">
        <v>39</v>
      </c>
      <c r="E12" s="99" t="s">
        <v>117</v>
      </c>
      <c r="F12" s="46">
        <v>37636</v>
      </c>
      <c r="G12" s="47" t="s">
        <v>23</v>
      </c>
      <c r="H12" s="47">
        <v>9</v>
      </c>
      <c r="I12" s="100" t="s">
        <v>55</v>
      </c>
      <c r="J12" s="47"/>
      <c r="K12" s="47">
        <f>SUM(L12:N12)</f>
        <v>90</v>
      </c>
      <c r="L12" s="47">
        <v>30</v>
      </c>
      <c r="M12" s="47">
        <v>30</v>
      </c>
      <c r="N12" s="47">
        <v>30</v>
      </c>
      <c r="O12" s="25"/>
      <c r="P12" s="25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7" customFormat="1" x14ac:dyDescent="0.25">
      <c r="A13" s="42">
        <v>5</v>
      </c>
      <c r="B13" s="47">
        <v>4</v>
      </c>
      <c r="C13" s="154" t="s">
        <v>221</v>
      </c>
      <c r="D13" s="154" t="s">
        <v>222</v>
      </c>
      <c r="E13" s="155" t="s">
        <v>223</v>
      </c>
      <c r="F13" s="153">
        <v>37595</v>
      </c>
      <c r="G13" s="47" t="s">
        <v>23</v>
      </c>
      <c r="H13" s="47">
        <v>9</v>
      </c>
      <c r="I13" s="156" t="s">
        <v>118</v>
      </c>
      <c r="J13" s="8"/>
      <c r="K13" s="6">
        <f>SUM(L13:AE13)</f>
        <v>78</v>
      </c>
      <c r="L13" s="8">
        <v>6</v>
      </c>
      <c r="M13" s="8">
        <v>6</v>
      </c>
      <c r="N13" s="8">
        <v>0</v>
      </c>
      <c r="O13" s="8">
        <v>0</v>
      </c>
      <c r="P13" s="8">
        <v>6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10</v>
      </c>
      <c r="W13" s="8">
        <v>10</v>
      </c>
      <c r="X13" s="8">
        <v>10</v>
      </c>
      <c r="Y13" s="8"/>
      <c r="Z13" s="8"/>
      <c r="AA13" s="8"/>
      <c r="AB13" s="8"/>
      <c r="AC13" s="8"/>
      <c r="AD13" s="8"/>
      <c r="AE13" s="8"/>
    </row>
    <row r="14" spans="1:31" s="7" customFormat="1" ht="15.75" x14ac:dyDescent="0.25">
      <c r="A14" s="95">
        <v>3</v>
      </c>
      <c r="B14" s="47">
        <v>5</v>
      </c>
      <c r="C14" s="58" t="s">
        <v>137</v>
      </c>
      <c r="D14" s="64" t="s">
        <v>39</v>
      </c>
      <c r="E14" s="64" t="s">
        <v>52</v>
      </c>
      <c r="F14" s="46">
        <v>37246</v>
      </c>
      <c r="G14" s="47" t="s">
        <v>23</v>
      </c>
      <c r="H14" s="47">
        <v>9</v>
      </c>
      <c r="I14" s="64" t="s">
        <v>24</v>
      </c>
      <c r="J14" s="64"/>
      <c r="K14" s="47">
        <f>SUM(L14:N14)</f>
        <v>60</v>
      </c>
      <c r="L14" s="47">
        <v>30</v>
      </c>
      <c r="M14" s="47">
        <v>30</v>
      </c>
      <c r="N14" s="47">
        <v>0</v>
      </c>
      <c r="O14" s="53"/>
      <c r="P14" s="53"/>
      <c r="Q14" s="5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7" customFormat="1" x14ac:dyDescent="0.25">
      <c r="A15" s="95">
        <v>6</v>
      </c>
      <c r="B15" s="47">
        <v>6</v>
      </c>
      <c r="C15" s="64" t="s">
        <v>138</v>
      </c>
      <c r="D15" s="64" t="s">
        <v>139</v>
      </c>
      <c r="E15" s="64" t="s">
        <v>44</v>
      </c>
      <c r="F15" s="46">
        <v>37546</v>
      </c>
      <c r="G15" s="47" t="s">
        <v>23</v>
      </c>
      <c r="H15" s="47">
        <v>9</v>
      </c>
      <c r="I15" s="64" t="s">
        <v>140</v>
      </c>
      <c r="J15" s="64"/>
      <c r="K15" s="47">
        <f>SUM(L15:N15)</f>
        <v>60</v>
      </c>
      <c r="L15" s="47">
        <v>30</v>
      </c>
      <c r="M15" s="47">
        <v>30</v>
      </c>
      <c r="N15" s="47">
        <v>0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7" customFormat="1" x14ac:dyDescent="0.25">
      <c r="A16" s="95">
        <v>6</v>
      </c>
      <c r="B16" s="47">
        <v>7</v>
      </c>
      <c r="C16" s="64" t="s">
        <v>141</v>
      </c>
      <c r="D16" s="64" t="s">
        <v>142</v>
      </c>
      <c r="E16" s="64" t="s">
        <v>75</v>
      </c>
      <c r="F16" s="46">
        <v>37362</v>
      </c>
      <c r="G16" s="47" t="s">
        <v>23</v>
      </c>
      <c r="H16" s="47">
        <v>9</v>
      </c>
      <c r="I16" s="64" t="s">
        <v>135</v>
      </c>
      <c r="J16" s="64"/>
      <c r="K16" s="47">
        <f>SUM(L16:N16)</f>
        <v>60</v>
      </c>
      <c r="L16" s="47">
        <v>30</v>
      </c>
      <c r="M16" s="47">
        <v>30</v>
      </c>
      <c r="N16" s="47">
        <v>0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7" customFormat="1" x14ac:dyDescent="0.25">
      <c r="A17" s="95">
        <v>7</v>
      </c>
      <c r="B17" s="47">
        <v>8</v>
      </c>
      <c r="C17" s="75" t="s">
        <v>143</v>
      </c>
      <c r="D17" s="75" t="s">
        <v>144</v>
      </c>
      <c r="E17" s="75" t="s">
        <v>124</v>
      </c>
      <c r="F17" s="96">
        <v>37545</v>
      </c>
      <c r="G17" s="47" t="s">
        <v>23</v>
      </c>
      <c r="H17" s="47">
        <v>9</v>
      </c>
      <c r="I17" s="45" t="s">
        <v>98</v>
      </c>
      <c r="J17" s="85"/>
      <c r="K17" s="47">
        <f>L17+M17+N17</f>
        <v>60</v>
      </c>
      <c r="L17" s="60">
        <v>30</v>
      </c>
      <c r="M17" s="60">
        <v>30</v>
      </c>
      <c r="N17" s="6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7" customFormat="1" x14ac:dyDescent="0.25">
      <c r="A18" s="95">
        <v>7</v>
      </c>
      <c r="B18" s="47">
        <v>9</v>
      </c>
      <c r="C18" s="97" t="s">
        <v>145</v>
      </c>
      <c r="D18" s="75" t="s">
        <v>142</v>
      </c>
      <c r="E18" s="75" t="s">
        <v>27</v>
      </c>
      <c r="F18" s="96">
        <v>37636</v>
      </c>
      <c r="G18" s="47" t="s">
        <v>23</v>
      </c>
      <c r="H18" s="47">
        <v>9</v>
      </c>
      <c r="I18" s="45" t="s">
        <v>102</v>
      </c>
      <c r="J18" s="85"/>
      <c r="K18" s="47">
        <f>L18+M18+N18</f>
        <v>60</v>
      </c>
      <c r="L18" s="60">
        <v>30</v>
      </c>
      <c r="M18" s="60">
        <v>30</v>
      </c>
      <c r="N18" s="60">
        <v>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x14ac:dyDescent="0.25">
      <c r="A19" s="98">
        <v>5</v>
      </c>
      <c r="B19" s="47">
        <v>10</v>
      </c>
      <c r="C19" s="62" t="s">
        <v>146</v>
      </c>
      <c r="D19" s="62" t="s">
        <v>53</v>
      </c>
      <c r="E19" s="62" t="s">
        <v>147</v>
      </c>
      <c r="F19" s="63">
        <v>37692</v>
      </c>
      <c r="G19" s="47" t="s">
        <v>23</v>
      </c>
      <c r="H19" s="47">
        <v>9</v>
      </c>
      <c r="I19" s="62" t="s">
        <v>148</v>
      </c>
      <c r="J19" s="62"/>
      <c r="K19" s="57">
        <f>SUM(L19:N19)</f>
        <v>50</v>
      </c>
      <c r="L19" s="47">
        <v>10</v>
      </c>
      <c r="M19" s="47">
        <v>30</v>
      </c>
      <c r="N19" s="47">
        <v>10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53" spans="11:11" x14ac:dyDescent="0.25">
      <c r="K53" s="1">
        <f>SUM(L57:AE57)</f>
        <v>0</v>
      </c>
    </row>
    <row r="54" spans="11:11" x14ac:dyDescent="0.25">
      <c r="K54" s="1">
        <f>SUM(L58:AE58)</f>
        <v>0</v>
      </c>
    </row>
  </sheetData>
  <mergeCells count="4">
    <mergeCell ref="L2:AE6"/>
    <mergeCell ref="C4:J4"/>
    <mergeCell ref="C5:J5"/>
    <mergeCell ref="C6:D6"/>
  </mergeCells>
  <pageMargins left="0.7" right="0.7" top="0.75" bottom="0.75" header="0.3" footer="0.3"/>
  <pageSetup paperSize="9" scale="52" fitToHeight="0" orientation="landscape" verticalDpi="0" r:id="rId1"/>
  <ignoredErrors>
    <ignoredError sqref="K14:K17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zoomScale="90" zoomScaleNormal="90" workbookViewId="0">
      <selection activeCell="AG27" sqref="AG27"/>
    </sheetView>
  </sheetViews>
  <sheetFormatPr defaultRowHeight="15" x14ac:dyDescent="0.25"/>
  <cols>
    <col min="1" max="1" width="2.140625" customWidth="1"/>
    <col min="2" max="2" width="3.28515625" style="9" customWidth="1"/>
    <col min="3" max="3" width="14.7109375" style="26" customWidth="1"/>
    <col min="4" max="4" width="11.28515625" style="26" customWidth="1"/>
    <col min="5" max="5" width="16.140625" style="26" customWidth="1"/>
    <col min="6" max="6" width="15.140625" customWidth="1"/>
    <col min="7" max="7" width="12.85546875" customWidth="1"/>
    <col min="8" max="8" width="25" customWidth="1"/>
    <col min="9" max="9" width="38.42578125" customWidth="1"/>
    <col min="10" max="10" width="12.85546875" customWidth="1"/>
    <col min="11" max="11" width="16.42578125" style="1" customWidth="1"/>
    <col min="12" max="12" width="3.28515625" style="1" hidden="1" customWidth="1"/>
    <col min="13" max="13" width="4.42578125" style="1" hidden="1" customWidth="1"/>
    <col min="14" max="15" width="3.28515625" style="1" hidden="1" customWidth="1"/>
    <col min="16" max="20" width="2.140625" hidden="1" customWidth="1"/>
    <col min="21" max="31" width="3.28515625" hidden="1" customWidth="1"/>
  </cols>
  <sheetData>
    <row r="1" spans="1:31" x14ac:dyDescent="0.25">
      <c r="P1" t="s">
        <v>0</v>
      </c>
    </row>
    <row r="2" spans="1:31" ht="26.25" x14ac:dyDescent="0.25">
      <c r="C2" s="27" t="s">
        <v>1</v>
      </c>
      <c r="L2" s="143" t="s">
        <v>2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15.75" thickBot="1" x14ac:dyDescent="0.3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7.75" customHeight="1" thickBot="1" x14ac:dyDescent="0.3">
      <c r="B4" s="9" t="s">
        <v>3</v>
      </c>
      <c r="C4" s="144" t="s">
        <v>64</v>
      </c>
      <c r="D4" s="145"/>
      <c r="E4" s="145"/>
      <c r="F4" s="145"/>
      <c r="G4" s="145"/>
      <c r="H4" s="145"/>
      <c r="I4" s="145"/>
      <c r="J4" s="146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thickBot="1" x14ac:dyDescent="0.3">
      <c r="C5" s="147" t="s">
        <v>5</v>
      </c>
      <c r="D5" s="147"/>
      <c r="E5" s="147"/>
      <c r="F5" s="147"/>
      <c r="G5" s="147"/>
      <c r="H5" s="147"/>
      <c r="I5" s="147"/>
      <c r="J5" s="147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5.75" thickBot="1" x14ac:dyDescent="0.3">
      <c r="B6" s="9" t="s">
        <v>6</v>
      </c>
      <c r="C6" s="150" t="s">
        <v>29</v>
      </c>
      <c r="D6" s="151"/>
      <c r="F6" s="3" t="s">
        <v>8</v>
      </c>
      <c r="G6" s="4">
        <v>10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8" spans="1:31" s="5" customFormat="1" ht="15" customHeight="1" x14ac:dyDescent="0.25">
      <c r="B8" s="10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2" t="s">
        <v>19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</row>
    <row r="9" spans="1:31" x14ac:dyDescent="0.25">
      <c r="B9" s="15"/>
      <c r="C9" s="17"/>
      <c r="D9" s="17"/>
      <c r="E9" s="17"/>
      <c r="F9" s="17"/>
      <c r="G9" s="17"/>
      <c r="H9" s="17"/>
      <c r="I9" s="17"/>
      <c r="J9" s="17"/>
      <c r="K9" s="17"/>
      <c r="L9" s="6">
        <v>1</v>
      </c>
      <c r="M9" s="6">
        <v>2</v>
      </c>
      <c r="N9" s="6">
        <v>3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  <c r="X9" s="6">
        <v>13</v>
      </c>
      <c r="Y9" s="6">
        <v>14</v>
      </c>
      <c r="Z9" s="6">
        <v>15</v>
      </c>
      <c r="AA9" s="6">
        <v>16</v>
      </c>
      <c r="AB9" s="6">
        <v>17</v>
      </c>
      <c r="AC9" s="6">
        <v>18</v>
      </c>
      <c r="AD9" s="6">
        <v>19</v>
      </c>
      <c r="AE9" s="6">
        <v>20</v>
      </c>
    </row>
    <row r="10" spans="1:31" s="7" customFormat="1" x14ac:dyDescent="0.25">
      <c r="A10" s="58">
        <v>5</v>
      </c>
      <c r="B10" s="64">
        <v>1</v>
      </c>
      <c r="C10" s="80" t="s">
        <v>152</v>
      </c>
      <c r="D10" s="80" t="s">
        <v>153</v>
      </c>
      <c r="E10" s="80" t="s">
        <v>126</v>
      </c>
      <c r="F10" s="81">
        <v>37139</v>
      </c>
      <c r="G10" s="59" t="s">
        <v>23</v>
      </c>
      <c r="H10" s="47">
        <v>10</v>
      </c>
      <c r="I10" s="82" t="s">
        <v>130</v>
      </c>
      <c r="J10" s="64"/>
      <c r="K10" s="47">
        <f>SUM(L10:N10)</f>
        <v>100</v>
      </c>
      <c r="L10" s="64">
        <v>30</v>
      </c>
      <c r="M10" s="64">
        <v>30</v>
      </c>
      <c r="N10" s="64">
        <v>40</v>
      </c>
      <c r="O10" s="47"/>
      <c r="P10" s="64"/>
      <c r="Q10" s="6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7" customFormat="1" x14ac:dyDescent="0.25">
      <c r="A11" s="58">
        <v>5</v>
      </c>
      <c r="B11" s="64">
        <v>2</v>
      </c>
      <c r="C11" s="64" t="s">
        <v>154</v>
      </c>
      <c r="D11" s="64" t="s">
        <v>56</v>
      </c>
      <c r="E11" s="64" t="s">
        <v>155</v>
      </c>
      <c r="F11" s="83">
        <v>37082</v>
      </c>
      <c r="G11" s="59" t="s">
        <v>23</v>
      </c>
      <c r="H11" s="47">
        <v>10</v>
      </c>
      <c r="I11" s="84" t="s">
        <v>130</v>
      </c>
      <c r="J11" s="64"/>
      <c r="K11" s="47">
        <f>SUM(L11:N11)</f>
        <v>100</v>
      </c>
      <c r="L11" s="64">
        <v>30</v>
      </c>
      <c r="M11" s="64">
        <v>30</v>
      </c>
      <c r="N11" s="64">
        <v>40</v>
      </c>
      <c r="O11" s="47"/>
      <c r="P11" s="64"/>
      <c r="Q11" s="6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7" customFormat="1" x14ac:dyDescent="0.25">
      <c r="A12" s="58">
        <v>5</v>
      </c>
      <c r="B12" s="64">
        <v>3</v>
      </c>
      <c r="C12" s="64" t="s">
        <v>156</v>
      </c>
      <c r="D12" s="64" t="s">
        <v>56</v>
      </c>
      <c r="E12" s="64" t="s">
        <v>122</v>
      </c>
      <c r="F12" s="81">
        <v>37138</v>
      </c>
      <c r="G12" s="59" t="s">
        <v>23</v>
      </c>
      <c r="H12" s="47">
        <v>10</v>
      </c>
      <c r="I12" s="84" t="s">
        <v>130</v>
      </c>
      <c r="J12" s="64"/>
      <c r="K12" s="47">
        <f>SUM(L12:N12)</f>
        <v>100</v>
      </c>
      <c r="L12" s="64">
        <v>30</v>
      </c>
      <c r="M12" s="64">
        <v>30</v>
      </c>
      <c r="N12" s="64">
        <v>40</v>
      </c>
      <c r="O12" s="47"/>
      <c r="P12" s="64"/>
      <c r="Q12" s="6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7" customFormat="1" x14ac:dyDescent="0.25">
      <c r="A13" s="56">
        <v>8</v>
      </c>
      <c r="B13" s="64">
        <v>4</v>
      </c>
      <c r="C13" s="45" t="s">
        <v>157</v>
      </c>
      <c r="D13" s="45" t="s">
        <v>125</v>
      </c>
      <c r="E13" s="45" t="s">
        <v>57</v>
      </c>
      <c r="F13" s="77">
        <v>37078</v>
      </c>
      <c r="G13" s="59" t="s">
        <v>23</v>
      </c>
      <c r="H13" s="47">
        <v>10</v>
      </c>
      <c r="I13" s="38" t="s">
        <v>158</v>
      </c>
      <c r="J13" s="48"/>
      <c r="K13" s="60">
        <f>SUM(L13:N13)</f>
        <v>100</v>
      </c>
      <c r="L13" s="85">
        <v>30</v>
      </c>
      <c r="M13" s="85">
        <v>30</v>
      </c>
      <c r="N13" s="85">
        <v>40</v>
      </c>
      <c r="O13" s="85"/>
      <c r="P13" s="64"/>
      <c r="Q13" s="6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7" customFormat="1" x14ac:dyDescent="0.25">
      <c r="A14" s="56">
        <v>9</v>
      </c>
      <c r="B14" s="64">
        <v>5</v>
      </c>
      <c r="C14" s="45" t="s">
        <v>159</v>
      </c>
      <c r="D14" s="45" t="s">
        <v>160</v>
      </c>
      <c r="E14" s="45" t="s">
        <v>161</v>
      </c>
      <c r="F14" s="77">
        <v>37372</v>
      </c>
      <c r="G14" s="59" t="s">
        <v>23</v>
      </c>
      <c r="H14" s="57">
        <v>10</v>
      </c>
      <c r="I14" s="45" t="s">
        <v>150</v>
      </c>
      <c r="J14" s="64"/>
      <c r="K14" s="47">
        <f>SUM(L14:N14)</f>
        <v>100</v>
      </c>
      <c r="L14" s="47">
        <v>30</v>
      </c>
      <c r="M14" s="47">
        <v>30</v>
      </c>
      <c r="N14" s="47">
        <v>40</v>
      </c>
      <c r="O14" s="47"/>
      <c r="P14" s="64"/>
      <c r="Q14" s="6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7" customFormat="1" x14ac:dyDescent="0.25">
      <c r="A15" s="56">
        <v>2</v>
      </c>
      <c r="B15" s="64">
        <v>6</v>
      </c>
      <c r="C15" s="86" t="s">
        <v>162</v>
      </c>
      <c r="D15" s="70" t="s">
        <v>163</v>
      </c>
      <c r="E15" s="71" t="s">
        <v>32</v>
      </c>
      <c r="F15" s="77">
        <v>37183</v>
      </c>
      <c r="G15" s="59" t="s">
        <v>23</v>
      </c>
      <c r="H15" s="47">
        <v>10</v>
      </c>
      <c r="I15" s="90" t="s">
        <v>164</v>
      </c>
      <c r="J15" s="47"/>
      <c r="K15" s="47">
        <f>SUM(L15:O15)</f>
        <v>80</v>
      </c>
      <c r="L15" s="47">
        <v>30</v>
      </c>
      <c r="M15" s="47">
        <v>10</v>
      </c>
      <c r="N15" s="47">
        <v>10</v>
      </c>
      <c r="O15" s="47">
        <v>30</v>
      </c>
      <c r="P15" s="64"/>
      <c r="Q15" s="6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7" customFormat="1" x14ac:dyDescent="0.25">
      <c r="A16" s="56">
        <v>6</v>
      </c>
      <c r="B16" s="64">
        <v>7</v>
      </c>
      <c r="C16" s="54" t="s">
        <v>165</v>
      </c>
      <c r="D16" s="54" t="s">
        <v>166</v>
      </c>
      <c r="E16" s="54" t="s">
        <v>54</v>
      </c>
      <c r="F16" s="77">
        <v>37082</v>
      </c>
      <c r="G16" s="59" t="s">
        <v>23</v>
      </c>
      <c r="H16" s="47">
        <v>10</v>
      </c>
      <c r="I16" s="62" t="s">
        <v>167</v>
      </c>
      <c r="J16" s="57"/>
      <c r="K16" s="47">
        <f t="shared" ref="K16:K23" si="0">SUM(L16:N16)</f>
        <v>72</v>
      </c>
      <c r="L16" s="47">
        <v>30</v>
      </c>
      <c r="M16" s="47">
        <v>20</v>
      </c>
      <c r="N16" s="47">
        <v>22</v>
      </c>
      <c r="O16" s="47"/>
      <c r="P16" s="64"/>
      <c r="Q16" s="6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7" customFormat="1" x14ac:dyDescent="0.25">
      <c r="A17" s="56">
        <v>6</v>
      </c>
      <c r="B17" s="64">
        <v>8</v>
      </c>
      <c r="C17" s="54" t="s">
        <v>168</v>
      </c>
      <c r="D17" s="54" t="s">
        <v>169</v>
      </c>
      <c r="E17" s="54" t="s">
        <v>52</v>
      </c>
      <c r="F17" s="77">
        <v>37186</v>
      </c>
      <c r="G17" s="59" t="s">
        <v>23</v>
      </c>
      <c r="H17" s="47">
        <v>10</v>
      </c>
      <c r="I17" s="62" t="s">
        <v>170</v>
      </c>
      <c r="J17" s="47"/>
      <c r="K17" s="47">
        <f t="shared" si="0"/>
        <v>66</v>
      </c>
      <c r="L17" s="47">
        <v>30</v>
      </c>
      <c r="M17" s="47">
        <v>30</v>
      </c>
      <c r="N17" s="47">
        <v>6</v>
      </c>
      <c r="O17" s="47"/>
      <c r="P17" s="64"/>
      <c r="Q17" s="6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7" customFormat="1" x14ac:dyDescent="0.25">
      <c r="A18" s="56">
        <v>6</v>
      </c>
      <c r="B18" s="64">
        <v>9</v>
      </c>
      <c r="C18" s="54" t="s">
        <v>171</v>
      </c>
      <c r="D18" s="54" t="s">
        <v>125</v>
      </c>
      <c r="E18" s="54" t="s">
        <v>57</v>
      </c>
      <c r="F18" s="77">
        <v>37119</v>
      </c>
      <c r="G18" s="59" t="s">
        <v>23</v>
      </c>
      <c r="H18" s="47">
        <v>10</v>
      </c>
      <c r="I18" s="62" t="s">
        <v>170</v>
      </c>
      <c r="J18" s="47"/>
      <c r="K18" s="47">
        <f t="shared" si="0"/>
        <v>66</v>
      </c>
      <c r="L18" s="47">
        <v>30</v>
      </c>
      <c r="M18" s="47">
        <v>30</v>
      </c>
      <c r="N18" s="47">
        <v>6</v>
      </c>
      <c r="O18" s="47"/>
      <c r="P18" s="64"/>
      <c r="Q18" s="6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7" customFormat="1" x14ac:dyDescent="0.25">
      <c r="A19" s="56">
        <v>7</v>
      </c>
      <c r="B19" s="64">
        <v>10</v>
      </c>
      <c r="C19" s="45" t="s">
        <v>172</v>
      </c>
      <c r="D19" s="45" t="s">
        <v>173</v>
      </c>
      <c r="E19" s="45" t="s">
        <v>174</v>
      </c>
      <c r="F19" s="77">
        <v>36932</v>
      </c>
      <c r="G19" s="59" t="s">
        <v>23</v>
      </c>
      <c r="H19" s="47">
        <v>10</v>
      </c>
      <c r="I19" s="45" t="s">
        <v>123</v>
      </c>
      <c r="J19" s="45"/>
      <c r="K19" s="47">
        <f t="shared" si="0"/>
        <v>66</v>
      </c>
      <c r="L19" s="48">
        <v>30</v>
      </c>
      <c r="M19" s="48">
        <v>30</v>
      </c>
      <c r="N19" s="48">
        <v>6</v>
      </c>
      <c r="O19" s="47"/>
      <c r="P19" s="64"/>
      <c r="Q19" s="6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7" customFormat="1" x14ac:dyDescent="0.25">
      <c r="A20" s="56">
        <v>9</v>
      </c>
      <c r="B20" s="64">
        <v>11</v>
      </c>
      <c r="C20" s="65" t="s">
        <v>175</v>
      </c>
      <c r="D20" s="65" t="s">
        <v>176</v>
      </c>
      <c r="E20" s="65" t="s">
        <v>75</v>
      </c>
      <c r="F20" s="91">
        <v>37126</v>
      </c>
      <c r="G20" s="59" t="s">
        <v>23</v>
      </c>
      <c r="H20" s="57">
        <v>10</v>
      </c>
      <c r="I20" s="45" t="s">
        <v>177</v>
      </c>
      <c r="J20" s="64"/>
      <c r="K20" s="47">
        <f t="shared" si="0"/>
        <v>64</v>
      </c>
      <c r="L20" s="64">
        <v>30</v>
      </c>
      <c r="M20" s="64">
        <v>0</v>
      </c>
      <c r="N20" s="64">
        <v>34</v>
      </c>
      <c r="O20" s="47"/>
      <c r="P20" s="64"/>
      <c r="Q20" s="6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7" customFormat="1" x14ac:dyDescent="0.25">
      <c r="A21" s="58">
        <v>5</v>
      </c>
      <c r="B21" s="64">
        <v>12</v>
      </c>
      <c r="C21" s="64" t="s">
        <v>67</v>
      </c>
      <c r="D21" s="64" t="s">
        <v>56</v>
      </c>
      <c r="E21" s="64" t="s">
        <v>57</v>
      </c>
      <c r="F21" s="83">
        <v>37077</v>
      </c>
      <c r="G21" s="59" t="s">
        <v>23</v>
      </c>
      <c r="H21" s="47">
        <v>10</v>
      </c>
      <c r="I21" s="84" t="s">
        <v>130</v>
      </c>
      <c r="J21" s="64"/>
      <c r="K21" s="47">
        <f t="shared" si="0"/>
        <v>60</v>
      </c>
      <c r="L21" s="64">
        <v>30</v>
      </c>
      <c r="M21" s="64">
        <v>30</v>
      </c>
      <c r="N21" s="64">
        <v>0</v>
      </c>
      <c r="O21" s="47"/>
      <c r="P21" s="64"/>
      <c r="Q21" s="6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7" customFormat="1" x14ac:dyDescent="0.25">
      <c r="A22" s="58">
        <v>5</v>
      </c>
      <c r="B22" s="64">
        <v>13</v>
      </c>
      <c r="C22" s="64" t="s">
        <v>178</v>
      </c>
      <c r="D22" s="64" t="s">
        <v>110</v>
      </c>
      <c r="E22" s="64" t="s">
        <v>179</v>
      </c>
      <c r="F22" s="87">
        <v>37097</v>
      </c>
      <c r="G22" s="59" t="s">
        <v>23</v>
      </c>
      <c r="H22" s="47">
        <v>10</v>
      </c>
      <c r="I22" s="88" t="s">
        <v>130</v>
      </c>
      <c r="J22" s="64"/>
      <c r="K22" s="47">
        <f t="shared" si="0"/>
        <v>60</v>
      </c>
      <c r="L22" s="64">
        <v>30</v>
      </c>
      <c r="M22" s="64">
        <v>30</v>
      </c>
      <c r="N22" s="64">
        <v>0</v>
      </c>
      <c r="O22" s="47"/>
      <c r="P22" s="64"/>
      <c r="Q22" s="6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7" customFormat="1" x14ac:dyDescent="0.25">
      <c r="A23" s="56">
        <v>7</v>
      </c>
      <c r="B23" s="64">
        <v>14</v>
      </c>
      <c r="C23" s="89" t="s">
        <v>180</v>
      </c>
      <c r="D23" s="89" t="s">
        <v>26</v>
      </c>
      <c r="E23" s="89" t="s">
        <v>22</v>
      </c>
      <c r="F23" s="83">
        <v>36853</v>
      </c>
      <c r="G23" s="59" t="s">
        <v>23</v>
      </c>
      <c r="H23" s="47">
        <v>10</v>
      </c>
      <c r="I23" s="45" t="s">
        <v>181</v>
      </c>
      <c r="J23" s="45"/>
      <c r="K23" s="47">
        <f t="shared" si="0"/>
        <v>60</v>
      </c>
      <c r="L23" s="47">
        <v>30</v>
      </c>
      <c r="M23" s="47">
        <v>30</v>
      </c>
      <c r="N23" s="47"/>
      <c r="O23" s="47"/>
      <c r="P23" s="64"/>
      <c r="Q23" s="6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7" customFormat="1" x14ac:dyDescent="0.25">
      <c r="A24" s="56">
        <v>3</v>
      </c>
      <c r="B24" s="64">
        <v>15</v>
      </c>
      <c r="C24" s="64" t="s">
        <v>182</v>
      </c>
      <c r="D24" s="64" t="s">
        <v>82</v>
      </c>
      <c r="E24" s="64" t="s">
        <v>57</v>
      </c>
      <c r="F24" s="77">
        <v>37129</v>
      </c>
      <c r="G24" s="59" t="s">
        <v>23</v>
      </c>
      <c r="H24" s="47">
        <v>10</v>
      </c>
      <c r="I24" s="64" t="s">
        <v>24</v>
      </c>
      <c r="J24" s="64"/>
      <c r="K24" s="92">
        <f>SUM(L24:AE24)</f>
        <v>50</v>
      </c>
      <c r="L24" s="64">
        <v>0</v>
      </c>
      <c r="M24" s="64">
        <v>20</v>
      </c>
      <c r="N24" s="64">
        <v>30</v>
      </c>
      <c r="O24" s="64"/>
      <c r="P24" s="64"/>
      <c r="Q24" s="6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</sheetData>
  <mergeCells count="4">
    <mergeCell ref="L2:AE6"/>
    <mergeCell ref="C4:J4"/>
    <mergeCell ref="C5:J5"/>
    <mergeCell ref="C6:D6"/>
  </mergeCells>
  <pageMargins left="0.70866141732283472" right="0.70866141732283472" top="0.55118110236220474" bottom="0.55118110236220474" header="0.31496062992125984" footer="0.31496062992125984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selection activeCell="A23" sqref="A23"/>
    </sheetView>
  </sheetViews>
  <sheetFormatPr defaultRowHeight="15" x14ac:dyDescent="0.25"/>
  <cols>
    <col min="1" max="1" width="7.85546875" customWidth="1"/>
    <col min="2" max="2" width="6.5703125" style="7" customWidth="1"/>
    <col min="3" max="3" width="15.28515625" customWidth="1"/>
    <col min="4" max="4" width="12.85546875" customWidth="1"/>
    <col min="5" max="5" width="16.140625" customWidth="1"/>
    <col min="6" max="6" width="12.85546875" hidden="1" customWidth="1"/>
    <col min="7" max="7" width="13.5703125" style="1" customWidth="1"/>
    <col min="8" max="8" width="11" style="1" customWidth="1"/>
    <col min="9" max="9" width="32" style="55" customWidth="1"/>
    <col min="10" max="10" width="14.28515625" customWidth="1"/>
    <col min="11" max="11" width="11.7109375" style="1" customWidth="1"/>
    <col min="12" max="31" width="0" hidden="1" customWidth="1"/>
  </cols>
  <sheetData>
    <row r="1" spans="1:31" x14ac:dyDescent="0.25">
      <c r="B1" s="9"/>
      <c r="C1" s="26"/>
      <c r="D1" s="26"/>
      <c r="E1" s="26"/>
      <c r="F1" s="1"/>
      <c r="L1" s="1"/>
      <c r="M1" s="1"/>
      <c r="N1" s="1"/>
      <c r="O1" s="1"/>
      <c r="P1" t="s">
        <v>0</v>
      </c>
    </row>
    <row r="2" spans="1:31" ht="26.25" x14ac:dyDescent="0.25">
      <c r="B2" s="9"/>
      <c r="C2" s="27" t="s">
        <v>1</v>
      </c>
      <c r="D2" s="26"/>
      <c r="E2" s="26"/>
      <c r="F2" s="1"/>
      <c r="L2" s="143" t="s">
        <v>2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15.75" thickBot="1" x14ac:dyDescent="0.3">
      <c r="B3" s="9"/>
      <c r="C3" s="26"/>
      <c r="D3" s="26"/>
      <c r="E3" s="26"/>
      <c r="F3" s="1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15.75" thickBot="1" x14ac:dyDescent="0.3">
      <c r="B4" s="9" t="s">
        <v>3</v>
      </c>
      <c r="C4" s="144" t="s">
        <v>64</v>
      </c>
      <c r="D4" s="145"/>
      <c r="E4" s="145"/>
      <c r="F4" s="145"/>
      <c r="G4" s="145"/>
      <c r="H4" s="145"/>
      <c r="I4" s="145"/>
      <c r="J4" s="146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.75" thickBot="1" x14ac:dyDescent="0.3">
      <c r="B5" s="9"/>
      <c r="C5" s="147" t="s">
        <v>5</v>
      </c>
      <c r="D5" s="147"/>
      <c r="E5" s="147"/>
      <c r="F5" s="147"/>
      <c r="G5" s="147"/>
      <c r="H5" s="147"/>
      <c r="I5" s="147"/>
      <c r="J5" s="147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5.75" thickBot="1" x14ac:dyDescent="0.3">
      <c r="B6" s="9" t="s">
        <v>6</v>
      </c>
      <c r="C6" s="150" t="s">
        <v>29</v>
      </c>
      <c r="D6" s="151"/>
      <c r="E6" s="26"/>
      <c r="F6" s="1" t="s">
        <v>8</v>
      </c>
      <c r="G6" s="4">
        <v>11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x14ac:dyDescent="0.25">
      <c r="B7" s="9"/>
      <c r="C7" s="26"/>
      <c r="D7" s="26"/>
      <c r="E7" s="26"/>
      <c r="F7" s="1"/>
      <c r="L7" s="1"/>
      <c r="M7" s="1"/>
      <c r="N7" s="1"/>
      <c r="O7" s="1"/>
    </row>
    <row r="8" spans="1:31" ht="28.5" customHeight="1" x14ac:dyDescent="0.25">
      <c r="A8" s="8" t="s">
        <v>219</v>
      </c>
      <c r="B8" s="10" t="s">
        <v>9</v>
      </c>
      <c r="C8" s="136" t="s">
        <v>10</v>
      </c>
      <c r="D8" s="136" t="s">
        <v>11</v>
      </c>
      <c r="E8" s="136" t="s">
        <v>12</v>
      </c>
      <c r="F8" s="11" t="s">
        <v>13</v>
      </c>
      <c r="G8" s="28" t="s">
        <v>14</v>
      </c>
      <c r="H8" s="11" t="s">
        <v>15</v>
      </c>
      <c r="I8" s="136" t="s">
        <v>16</v>
      </c>
      <c r="J8" s="11" t="s">
        <v>17</v>
      </c>
      <c r="K8" s="11" t="s">
        <v>18</v>
      </c>
      <c r="L8" s="12" t="s">
        <v>19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</row>
    <row r="9" spans="1:31" s="7" customFormat="1" x14ac:dyDescent="0.25">
      <c r="A9" s="47">
        <v>4</v>
      </c>
      <c r="B9" s="57">
        <v>1</v>
      </c>
      <c r="C9" s="67" t="s">
        <v>185</v>
      </c>
      <c r="D9" s="68" t="s">
        <v>186</v>
      </c>
      <c r="E9" s="68" t="s">
        <v>54</v>
      </c>
      <c r="F9" s="63">
        <v>37043</v>
      </c>
      <c r="G9" s="47" t="s">
        <v>23</v>
      </c>
      <c r="H9" s="47">
        <v>11</v>
      </c>
      <c r="I9" s="68" t="s">
        <v>184</v>
      </c>
      <c r="J9" s="137"/>
      <c r="K9" s="57">
        <v>100</v>
      </c>
      <c r="L9" s="47">
        <v>30</v>
      </c>
      <c r="M9" s="47">
        <v>30</v>
      </c>
      <c r="N9" s="47">
        <v>40</v>
      </c>
      <c r="O9" s="47"/>
      <c r="P9" s="47"/>
      <c r="Q9" s="6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7" customFormat="1" x14ac:dyDescent="0.25">
      <c r="A10" s="47">
        <v>5</v>
      </c>
      <c r="B10" s="47">
        <v>2</v>
      </c>
      <c r="C10" s="64" t="s">
        <v>187</v>
      </c>
      <c r="D10" s="64" t="s">
        <v>188</v>
      </c>
      <c r="E10" s="64" t="s">
        <v>83</v>
      </c>
      <c r="F10" s="46">
        <v>36977</v>
      </c>
      <c r="G10" s="59" t="s">
        <v>23</v>
      </c>
      <c r="H10" s="47">
        <v>11</v>
      </c>
      <c r="I10" s="45" t="s">
        <v>118</v>
      </c>
      <c r="J10" s="138"/>
      <c r="K10" s="47">
        <f>SUM(L10:N10)</f>
        <v>100</v>
      </c>
      <c r="L10" s="47">
        <v>30</v>
      </c>
      <c r="M10" s="47">
        <v>30</v>
      </c>
      <c r="N10" s="47">
        <v>40</v>
      </c>
      <c r="O10" s="47"/>
      <c r="P10" s="47"/>
      <c r="Q10" s="6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7" customFormat="1" x14ac:dyDescent="0.25">
      <c r="A11" s="47">
        <v>9</v>
      </c>
      <c r="B11" s="57">
        <v>3</v>
      </c>
      <c r="C11" s="45" t="s">
        <v>189</v>
      </c>
      <c r="D11" s="45" t="s">
        <v>53</v>
      </c>
      <c r="E11" s="45" t="s">
        <v>179</v>
      </c>
      <c r="F11" s="46">
        <v>36797</v>
      </c>
      <c r="G11" s="47" t="s">
        <v>23</v>
      </c>
      <c r="H11" s="47">
        <v>11</v>
      </c>
      <c r="I11" s="45" t="s">
        <v>150</v>
      </c>
      <c r="J11" s="138"/>
      <c r="K11" s="47">
        <f>SUM(L11:N11)</f>
        <v>90</v>
      </c>
      <c r="L11" s="47">
        <v>30</v>
      </c>
      <c r="M11" s="47">
        <v>20</v>
      </c>
      <c r="N11" s="47">
        <v>40</v>
      </c>
      <c r="O11" s="47"/>
      <c r="P11" s="47"/>
      <c r="Q11" s="6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7" customFormat="1" x14ac:dyDescent="0.25">
      <c r="A12" s="47">
        <v>6</v>
      </c>
      <c r="B12" s="47">
        <v>4</v>
      </c>
      <c r="C12" s="54" t="s">
        <v>190</v>
      </c>
      <c r="D12" s="54" t="s">
        <v>191</v>
      </c>
      <c r="E12" s="54" t="s">
        <v>192</v>
      </c>
      <c r="F12" s="47" t="s">
        <v>193</v>
      </c>
      <c r="G12" s="59" t="s">
        <v>23</v>
      </c>
      <c r="H12" s="47">
        <v>11</v>
      </c>
      <c r="I12" s="38" t="s">
        <v>194</v>
      </c>
      <c r="J12" s="137"/>
      <c r="K12" s="47">
        <f>SUM(L12:N12)</f>
        <v>84</v>
      </c>
      <c r="L12" s="47">
        <v>30</v>
      </c>
      <c r="M12" s="47">
        <v>30</v>
      </c>
      <c r="N12" s="47">
        <v>24</v>
      </c>
      <c r="O12" s="47"/>
      <c r="P12" s="47"/>
      <c r="Q12" s="6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7" customFormat="1" x14ac:dyDescent="0.25">
      <c r="A13" s="47">
        <v>6</v>
      </c>
      <c r="B13" s="57">
        <v>5</v>
      </c>
      <c r="C13" s="54" t="s">
        <v>195</v>
      </c>
      <c r="D13" s="54" t="s">
        <v>196</v>
      </c>
      <c r="E13" s="54" t="s">
        <v>101</v>
      </c>
      <c r="F13" s="46">
        <v>36570</v>
      </c>
      <c r="G13" s="59" t="s">
        <v>23</v>
      </c>
      <c r="H13" s="47">
        <v>11</v>
      </c>
      <c r="I13" s="38" t="s">
        <v>170</v>
      </c>
      <c r="J13" s="139"/>
      <c r="K13" s="47">
        <f>SUM(L13:N13)</f>
        <v>82</v>
      </c>
      <c r="L13" s="47">
        <v>30</v>
      </c>
      <c r="M13" s="47">
        <v>30</v>
      </c>
      <c r="N13" s="47">
        <v>22</v>
      </c>
      <c r="O13" s="47"/>
      <c r="P13" s="47"/>
      <c r="Q13" s="6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7" customFormat="1" x14ac:dyDescent="0.25">
      <c r="A14" s="47">
        <v>2</v>
      </c>
      <c r="B14" s="47">
        <v>6</v>
      </c>
      <c r="C14" s="69" t="s">
        <v>197</v>
      </c>
      <c r="D14" s="70" t="s">
        <v>198</v>
      </c>
      <c r="E14" s="71" t="s">
        <v>117</v>
      </c>
      <c r="F14" s="46">
        <v>36592</v>
      </c>
      <c r="G14" s="47" t="s">
        <v>23</v>
      </c>
      <c r="H14" s="47">
        <v>11</v>
      </c>
      <c r="I14" s="72" t="s">
        <v>199</v>
      </c>
      <c r="J14" s="48"/>
      <c r="K14" s="47">
        <f>SUM(L14:O14)</f>
        <v>80</v>
      </c>
      <c r="L14" s="47">
        <v>30</v>
      </c>
      <c r="M14" s="47">
        <v>10</v>
      </c>
      <c r="N14" s="47">
        <v>10</v>
      </c>
      <c r="O14" s="47">
        <v>30</v>
      </c>
      <c r="P14" s="47"/>
      <c r="Q14" s="6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7" customFormat="1" x14ac:dyDescent="0.25">
      <c r="A15" s="47">
        <v>4</v>
      </c>
      <c r="B15" s="57">
        <v>7</v>
      </c>
      <c r="C15" s="45" t="s">
        <v>200</v>
      </c>
      <c r="D15" s="45" t="s">
        <v>43</v>
      </c>
      <c r="E15" s="45" t="s">
        <v>52</v>
      </c>
      <c r="F15" s="63">
        <v>36929</v>
      </c>
      <c r="G15" s="47" t="s">
        <v>23</v>
      </c>
      <c r="H15" s="47">
        <v>11</v>
      </c>
      <c r="I15" s="45" t="s">
        <v>151</v>
      </c>
      <c r="J15" s="64"/>
      <c r="K15" s="47">
        <v>80</v>
      </c>
      <c r="L15" s="47">
        <v>10</v>
      </c>
      <c r="M15" s="47">
        <v>30</v>
      </c>
      <c r="N15" s="47">
        <v>40</v>
      </c>
      <c r="O15" s="47"/>
      <c r="P15" s="47"/>
      <c r="Q15" s="6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7" customFormat="1" x14ac:dyDescent="0.25">
      <c r="A16" s="47">
        <v>6</v>
      </c>
      <c r="B16" s="47">
        <v>8</v>
      </c>
      <c r="C16" s="54" t="s">
        <v>201</v>
      </c>
      <c r="D16" s="54" t="s">
        <v>48</v>
      </c>
      <c r="E16" s="54" t="s">
        <v>61</v>
      </c>
      <c r="F16" s="46">
        <v>36768</v>
      </c>
      <c r="G16" s="59" t="s">
        <v>23</v>
      </c>
      <c r="H16" s="47">
        <v>11</v>
      </c>
      <c r="I16" s="38" t="s">
        <v>183</v>
      </c>
      <c r="J16" s="47"/>
      <c r="K16" s="47">
        <f>SUM(L16:N16)</f>
        <v>78</v>
      </c>
      <c r="L16" s="47">
        <v>30</v>
      </c>
      <c r="M16" s="47">
        <v>30</v>
      </c>
      <c r="N16" s="47">
        <v>18</v>
      </c>
      <c r="O16" s="47"/>
      <c r="P16" s="47"/>
      <c r="Q16" s="6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7" customFormat="1" x14ac:dyDescent="0.25">
      <c r="A17" s="47">
        <v>6</v>
      </c>
      <c r="B17" s="57">
        <v>9</v>
      </c>
      <c r="C17" s="54" t="s">
        <v>202</v>
      </c>
      <c r="D17" s="54" t="s">
        <v>58</v>
      </c>
      <c r="E17" s="54" t="s">
        <v>54</v>
      </c>
      <c r="F17" s="46">
        <v>36664</v>
      </c>
      <c r="G17" s="59" t="s">
        <v>23</v>
      </c>
      <c r="H17" s="47">
        <v>11</v>
      </c>
      <c r="I17" s="38" t="s">
        <v>183</v>
      </c>
      <c r="J17" s="47"/>
      <c r="K17" s="47">
        <f>SUM(L17:N17)</f>
        <v>78</v>
      </c>
      <c r="L17" s="47">
        <v>30</v>
      </c>
      <c r="M17" s="47">
        <v>30</v>
      </c>
      <c r="N17" s="47">
        <v>18</v>
      </c>
      <c r="O17" s="47"/>
      <c r="P17" s="47"/>
      <c r="Q17" s="6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7" customFormat="1" x14ac:dyDescent="0.25">
      <c r="A18" s="47">
        <v>8</v>
      </c>
      <c r="B18" s="47">
        <v>10</v>
      </c>
      <c r="C18" s="45" t="s">
        <v>203</v>
      </c>
      <c r="D18" s="45" t="s">
        <v>142</v>
      </c>
      <c r="E18" s="45" t="s">
        <v>27</v>
      </c>
      <c r="F18" s="46">
        <v>36707</v>
      </c>
      <c r="G18" s="60" t="s">
        <v>23</v>
      </c>
      <c r="H18" s="47">
        <v>11</v>
      </c>
      <c r="I18" s="38" t="s">
        <v>204</v>
      </c>
      <c r="J18" s="48"/>
      <c r="K18" s="60">
        <f>SUM(L18:N18)</f>
        <v>76</v>
      </c>
      <c r="L18" s="47">
        <v>30</v>
      </c>
      <c r="M18" s="47">
        <v>30</v>
      </c>
      <c r="N18" s="47">
        <v>16</v>
      </c>
      <c r="O18" s="47"/>
      <c r="P18" s="47"/>
      <c r="Q18" s="6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7" customFormat="1" x14ac:dyDescent="0.25">
      <c r="A19" s="47">
        <v>2</v>
      </c>
      <c r="B19" s="57">
        <v>11</v>
      </c>
      <c r="C19" s="61" t="s">
        <v>205</v>
      </c>
      <c r="D19" s="61" t="s">
        <v>26</v>
      </c>
      <c r="E19" s="61" t="s">
        <v>59</v>
      </c>
      <c r="F19" s="46">
        <v>36684</v>
      </c>
      <c r="G19" s="47" t="s">
        <v>23</v>
      </c>
      <c r="H19" s="47">
        <v>11</v>
      </c>
      <c r="I19" s="72" t="s">
        <v>80</v>
      </c>
      <c r="J19" s="48"/>
      <c r="K19" s="47">
        <f>SUM(L19:O19)</f>
        <v>70</v>
      </c>
      <c r="L19" s="47">
        <v>30</v>
      </c>
      <c r="M19" s="47">
        <v>10</v>
      </c>
      <c r="N19" s="47">
        <v>10</v>
      </c>
      <c r="O19" s="47">
        <v>20</v>
      </c>
      <c r="P19" s="47"/>
      <c r="Q19" s="6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7" customFormat="1" x14ac:dyDescent="0.25">
      <c r="A20" s="47">
        <v>3</v>
      </c>
      <c r="B20" s="47">
        <v>12</v>
      </c>
      <c r="C20" s="64" t="s">
        <v>206</v>
      </c>
      <c r="D20" s="64" t="s">
        <v>207</v>
      </c>
      <c r="E20" s="64" t="s">
        <v>61</v>
      </c>
      <c r="F20" s="46">
        <v>36717</v>
      </c>
      <c r="G20" s="47" t="s">
        <v>23</v>
      </c>
      <c r="H20" s="47">
        <v>11</v>
      </c>
      <c r="I20" s="45" t="s">
        <v>24</v>
      </c>
      <c r="J20" s="45"/>
      <c r="K20" s="47">
        <f t="shared" ref="K20:K28" si="0">SUM(L20:N20)</f>
        <v>70</v>
      </c>
      <c r="L20" s="47">
        <v>30</v>
      </c>
      <c r="M20" s="47">
        <v>30</v>
      </c>
      <c r="N20" s="47">
        <v>10</v>
      </c>
      <c r="O20" s="47"/>
      <c r="P20" s="47"/>
      <c r="Q20" s="6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7" customFormat="1" x14ac:dyDescent="0.25">
      <c r="A21" s="47">
        <v>3</v>
      </c>
      <c r="B21" s="57">
        <v>13</v>
      </c>
      <c r="C21" s="64" t="s">
        <v>208</v>
      </c>
      <c r="D21" s="73" t="s">
        <v>169</v>
      </c>
      <c r="E21" s="73" t="s">
        <v>147</v>
      </c>
      <c r="F21" s="46">
        <v>36879</v>
      </c>
      <c r="G21" s="47" t="s">
        <v>23</v>
      </c>
      <c r="H21" s="47">
        <v>11</v>
      </c>
      <c r="I21" s="45" t="s">
        <v>24</v>
      </c>
      <c r="J21" s="45"/>
      <c r="K21" s="47">
        <f t="shared" si="0"/>
        <v>60</v>
      </c>
      <c r="L21" s="47">
        <v>30</v>
      </c>
      <c r="M21" s="47">
        <v>30</v>
      </c>
      <c r="N21" s="47">
        <v>0</v>
      </c>
      <c r="O21" s="47"/>
      <c r="P21" s="47"/>
      <c r="Q21" s="6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7" customFormat="1" x14ac:dyDescent="0.25">
      <c r="A22" s="47">
        <v>3</v>
      </c>
      <c r="B22" s="47">
        <v>14</v>
      </c>
      <c r="C22" s="64" t="s">
        <v>209</v>
      </c>
      <c r="D22" s="64" t="s">
        <v>53</v>
      </c>
      <c r="E22" s="64" t="s">
        <v>92</v>
      </c>
      <c r="F22" s="46">
        <v>36602</v>
      </c>
      <c r="G22" s="47" t="s">
        <v>23</v>
      </c>
      <c r="H22" s="47">
        <v>11</v>
      </c>
      <c r="I22" s="45" t="s">
        <v>24</v>
      </c>
      <c r="J22" s="45"/>
      <c r="K22" s="47">
        <f t="shared" si="0"/>
        <v>60</v>
      </c>
      <c r="L22" s="47">
        <v>30</v>
      </c>
      <c r="M22" s="47">
        <v>30</v>
      </c>
      <c r="N22" s="47">
        <v>0</v>
      </c>
      <c r="O22" s="47"/>
      <c r="P22" s="47"/>
      <c r="Q22" s="6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7" customFormat="1" x14ac:dyDescent="0.25">
      <c r="A23" s="47">
        <v>5</v>
      </c>
      <c r="B23" s="57">
        <v>15</v>
      </c>
      <c r="C23" s="64" t="s">
        <v>210</v>
      </c>
      <c r="D23" s="64" t="s">
        <v>211</v>
      </c>
      <c r="E23" s="64" t="s">
        <v>131</v>
      </c>
      <c r="F23" s="46">
        <v>37061</v>
      </c>
      <c r="G23" s="59" t="s">
        <v>23</v>
      </c>
      <c r="H23" s="47">
        <v>11</v>
      </c>
      <c r="I23" s="45" t="s">
        <v>118</v>
      </c>
      <c r="J23" s="64"/>
      <c r="K23" s="47">
        <f t="shared" si="0"/>
        <v>60</v>
      </c>
      <c r="L23" s="47">
        <v>30</v>
      </c>
      <c r="M23" s="47">
        <v>30</v>
      </c>
      <c r="N23" s="47">
        <v>0</v>
      </c>
      <c r="O23" s="47"/>
      <c r="P23" s="47"/>
      <c r="Q23" s="6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7" customFormat="1" x14ac:dyDescent="0.25">
      <c r="A24" s="47">
        <v>5</v>
      </c>
      <c r="B24" s="47">
        <v>16</v>
      </c>
      <c r="C24" s="64" t="s">
        <v>212</v>
      </c>
      <c r="D24" s="64" t="s">
        <v>48</v>
      </c>
      <c r="E24" s="64" t="s">
        <v>128</v>
      </c>
      <c r="F24" s="74">
        <v>36735</v>
      </c>
      <c r="G24" s="59" t="s">
        <v>23</v>
      </c>
      <c r="H24" s="47">
        <v>11</v>
      </c>
      <c r="I24" s="45" t="s">
        <v>118</v>
      </c>
      <c r="J24" s="64"/>
      <c r="K24" s="47">
        <f t="shared" si="0"/>
        <v>60</v>
      </c>
      <c r="L24" s="47">
        <v>30</v>
      </c>
      <c r="M24" s="47">
        <v>30</v>
      </c>
      <c r="N24" s="47">
        <v>0</v>
      </c>
      <c r="O24" s="47"/>
      <c r="P24" s="47"/>
      <c r="Q24" s="6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7" customFormat="1" x14ac:dyDescent="0.25">
      <c r="A25" s="47">
        <v>7</v>
      </c>
      <c r="B25" s="57">
        <v>17</v>
      </c>
      <c r="C25" s="75" t="s">
        <v>213</v>
      </c>
      <c r="D25" s="75" t="s">
        <v>53</v>
      </c>
      <c r="E25" s="66" t="s">
        <v>57</v>
      </c>
      <c r="F25" s="76">
        <v>36922</v>
      </c>
      <c r="G25" s="60" t="s">
        <v>23</v>
      </c>
      <c r="H25" s="47">
        <v>11</v>
      </c>
      <c r="I25" s="45" t="s">
        <v>33</v>
      </c>
      <c r="J25" s="66"/>
      <c r="K25" s="60">
        <f t="shared" si="0"/>
        <v>60</v>
      </c>
      <c r="L25" s="60">
        <v>30</v>
      </c>
      <c r="M25" s="60">
        <v>30</v>
      </c>
      <c r="N25" s="60"/>
      <c r="O25" s="47"/>
      <c r="P25" s="47"/>
      <c r="Q25" s="6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7" customFormat="1" x14ac:dyDescent="0.25">
      <c r="A26" s="47">
        <v>5</v>
      </c>
      <c r="B26" s="47">
        <v>18</v>
      </c>
      <c r="C26" s="64" t="s">
        <v>214</v>
      </c>
      <c r="D26" s="64" t="s">
        <v>215</v>
      </c>
      <c r="E26" s="64" t="s">
        <v>60</v>
      </c>
      <c r="F26" s="46">
        <v>36620</v>
      </c>
      <c r="G26" s="59" t="s">
        <v>23</v>
      </c>
      <c r="H26" s="47">
        <v>11</v>
      </c>
      <c r="I26" s="45" t="s">
        <v>108</v>
      </c>
      <c r="J26" s="64"/>
      <c r="K26" s="47">
        <f t="shared" si="0"/>
        <v>50</v>
      </c>
      <c r="L26" s="47">
        <v>30</v>
      </c>
      <c r="M26" s="47">
        <v>20</v>
      </c>
      <c r="N26" s="47">
        <v>0</v>
      </c>
      <c r="O26" s="47"/>
      <c r="P26" s="47"/>
      <c r="Q26" s="6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7" customFormat="1" x14ac:dyDescent="0.25">
      <c r="A27" s="47">
        <v>9</v>
      </c>
      <c r="B27" s="57">
        <v>19</v>
      </c>
      <c r="C27" s="45" t="s">
        <v>216</v>
      </c>
      <c r="D27" s="45" t="s">
        <v>95</v>
      </c>
      <c r="E27" s="45" t="s">
        <v>22</v>
      </c>
      <c r="F27" s="46">
        <v>36787</v>
      </c>
      <c r="G27" s="47" t="s">
        <v>23</v>
      </c>
      <c r="H27" s="47">
        <v>11</v>
      </c>
      <c r="I27" s="45" t="s">
        <v>217</v>
      </c>
      <c r="J27" s="64"/>
      <c r="K27" s="47">
        <f t="shared" si="0"/>
        <v>50</v>
      </c>
      <c r="L27" s="47">
        <v>30</v>
      </c>
      <c r="M27" s="47">
        <v>20</v>
      </c>
      <c r="N27" s="47">
        <v>0</v>
      </c>
      <c r="O27" s="47"/>
      <c r="P27" s="47"/>
      <c r="Q27" s="6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7" customFormat="1" x14ac:dyDescent="0.25">
      <c r="A28" s="47">
        <v>9</v>
      </c>
      <c r="B28" s="47">
        <v>20</v>
      </c>
      <c r="C28" s="45" t="s">
        <v>218</v>
      </c>
      <c r="D28" s="45" t="s">
        <v>149</v>
      </c>
      <c r="E28" s="45" t="s">
        <v>147</v>
      </c>
      <c r="F28" s="46">
        <v>36842</v>
      </c>
      <c r="G28" s="47" t="s">
        <v>23</v>
      </c>
      <c r="H28" s="47">
        <v>11</v>
      </c>
      <c r="I28" s="45" t="s">
        <v>129</v>
      </c>
      <c r="J28" s="64"/>
      <c r="K28" s="47">
        <f t="shared" si="0"/>
        <v>50</v>
      </c>
      <c r="L28" s="47">
        <v>10</v>
      </c>
      <c r="M28" s="47">
        <v>0</v>
      </c>
      <c r="N28" s="47">
        <v>40</v>
      </c>
      <c r="O28" s="47"/>
      <c r="P28" s="47"/>
      <c r="Q28" s="6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</sheetData>
  <mergeCells count="4">
    <mergeCell ref="L2:AE6"/>
    <mergeCell ref="C4:J4"/>
    <mergeCell ref="C5:J5"/>
    <mergeCell ref="C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</vt:lpstr>
      <vt:lpstr> 7 кл</vt:lpstr>
      <vt:lpstr>  8 кл </vt:lpstr>
      <vt:lpstr> 9 кл </vt:lpstr>
      <vt:lpstr> 10кл </vt:lpstr>
      <vt:lpstr> 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2017-10-24T10:46:18Z</dcterms:created>
  <dcterms:modified xsi:type="dcterms:W3CDTF">2017-11-13T08:34:29Z</dcterms:modified>
</cp:coreProperties>
</file>