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4"/>
  </bookViews>
  <sheets>
    <sheet name=" 11 классы" sheetId="10" r:id="rId1"/>
    <sheet name=" 10 классы " sheetId="9" r:id="rId2"/>
    <sheet name=" 9 классы" sheetId="5" r:id="rId3"/>
    <sheet name=" 8 классы" sheetId="4" r:id="rId4"/>
    <sheet name=" 7 классы" sheetId="3" r:id="rId5"/>
  </sheets>
  <definedNames>
    <definedName name="_xlnm._FilterDatabase" localSheetId="1" hidden="1">' 10 классы '!$A$9:$WVS$9</definedName>
    <definedName name="_xlnm._FilterDatabase" localSheetId="0" hidden="1">' 11 классы'!$A$9:$AJ$9</definedName>
    <definedName name="_xlnm._FilterDatabase" localSheetId="4" hidden="1">' 7 классы'!$A$9:$AE$9</definedName>
    <definedName name="_xlnm._FilterDatabase" localSheetId="3" hidden="1">' 8 классы'!$A$9:$AF$9</definedName>
    <definedName name="_xlnm._FilterDatabase" localSheetId="2" hidden="1">' 9 классы'!$A$10:$AE$10</definedName>
  </definedNames>
  <calcPr calcId="145621"/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37" i="9" l="1"/>
  <c r="K47" i="10" l="1"/>
  <c r="K40" i="10"/>
  <c r="K36" i="10"/>
  <c r="K30" i="10"/>
  <c r="K41" i="10"/>
  <c r="K33" i="10"/>
  <c r="K26" i="10"/>
  <c r="K29" i="10"/>
  <c r="K25" i="10"/>
  <c r="K15" i="10"/>
  <c r="K32" i="10"/>
  <c r="K28" i="10"/>
  <c r="K17" i="10"/>
  <c r="K19" i="10"/>
  <c r="K18" i="10"/>
  <c r="K11" i="10"/>
  <c r="K42" i="10"/>
  <c r="K31" i="10"/>
  <c r="K27" i="10"/>
  <c r="K22" i="10"/>
  <c r="K12" i="10"/>
  <c r="K49" i="10"/>
  <c r="K45" i="10"/>
  <c r="K43" i="10"/>
  <c r="K38" i="10"/>
  <c r="K23" i="10"/>
  <c r="K16" i="10"/>
  <c r="K50" i="10"/>
  <c r="K34" i="10"/>
  <c r="K21" i="10"/>
  <c r="K14" i="10"/>
  <c r="K13" i="10"/>
  <c r="K44" i="10"/>
  <c r="K48" i="10"/>
  <c r="K46" i="10"/>
  <c r="K37" i="10"/>
  <c r="K39" i="10"/>
  <c r="K35" i="10"/>
  <c r="K24" i="10"/>
  <c r="K20" i="10"/>
  <c r="K49" i="9" l="1"/>
  <c r="K48" i="9"/>
  <c r="K47" i="9"/>
  <c r="K46" i="9"/>
  <c r="K45" i="9"/>
  <c r="K44" i="9"/>
  <c r="K43" i="9"/>
  <c r="K42" i="9"/>
  <c r="K41" i="9"/>
  <c r="K40" i="9"/>
  <c r="K39" i="9"/>
  <c r="K38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48" i="5" l="1"/>
  <c r="K46" i="5"/>
  <c r="K38" i="5"/>
  <c r="K40" i="5"/>
  <c r="K27" i="5"/>
  <c r="K25" i="5"/>
  <c r="K37" i="5"/>
  <c r="K34" i="5"/>
  <c r="K33" i="5"/>
  <c r="K32" i="5"/>
  <c r="K30" i="5"/>
  <c r="K45" i="5"/>
  <c r="K36" i="5"/>
  <c r="K35" i="5"/>
  <c r="K31" i="5"/>
  <c r="K26" i="5"/>
  <c r="K49" i="5"/>
  <c r="K47" i="5"/>
  <c r="K44" i="5"/>
  <c r="K43" i="5"/>
  <c r="K42" i="5"/>
  <c r="K50" i="5"/>
  <c r="K28" i="5"/>
  <c r="K51" i="5"/>
  <c r="K53" i="5"/>
  <c r="K52" i="5"/>
  <c r="K54" i="5"/>
  <c r="K41" i="5"/>
  <c r="K39" i="5"/>
  <c r="K29" i="5"/>
  <c r="K23" i="5"/>
  <c r="K24" i="5"/>
  <c r="K47" i="4"/>
  <c r="K45" i="4"/>
  <c r="K40" i="4"/>
  <c r="K43" i="4"/>
  <c r="K22" i="4"/>
  <c r="K23" i="4"/>
  <c r="K36" i="4"/>
  <c r="K28" i="4"/>
  <c r="K29" i="4"/>
  <c r="K32" i="4"/>
  <c r="K30" i="4"/>
  <c r="K27" i="4"/>
  <c r="K17" i="4"/>
  <c r="K15" i="4"/>
  <c r="K50" i="4"/>
  <c r="K48" i="4"/>
  <c r="K44" i="4"/>
  <c r="K41" i="4"/>
  <c r="K19" i="4"/>
  <c r="K35" i="4"/>
  <c r="K31" i="4"/>
  <c r="K33" i="4"/>
  <c r="K18" i="4"/>
  <c r="K16" i="4"/>
  <c r="K49" i="4"/>
  <c r="K46" i="4"/>
  <c r="K42" i="4"/>
  <c r="K38" i="4"/>
  <c r="K37" i="4"/>
  <c r="K26" i="4"/>
  <c r="K25" i="4"/>
  <c r="K24" i="4"/>
  <c r="K21" i="4"/>
  <c r="K39" i="4"/>
  <c r="K34" i="4"/>
  <c r="K20" i="4"/>
  <c r="K14" i="4"/>
</calcChain>
</file>

<file path=xl/sharedStrings.xml><?xml version="1.0" encoding="utf-8"?>
<sst xmlns="http://schemas.openxmlformats.org/spreadsheetml/2006/main" count="1177" uniqueCount="522">
  <si>
    <t>Форма №3-РОО</t>
  </si>
  <si>
    <t>Список участников школьного этапа всероссийской олимпиады школьников</t>
  </si>
  <si>
    <r>
      <rPr>
        <u/>
        <sz val="11"/>
        <color indexed="8"/>
        <rFont val="Calibri"/>
        <family val="2"/>
        <charset val="204"/>
      </rPr>
      <t>Примечание</t>
    </r>
    <r>
      <rPr>
        <sz val="10"/>
        <rFont val="Arial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</si>
  <si>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</si>
  <si>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РОСТОВ-НА-ДОНУ</t>
  </si>
  <si>
    <t>(Наименование районного отдела образования)</t>
  </si>
  <si>
    <t>Предмет</t>
  </si>
  <si>
    <t>Математика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</si>
  <si>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</si>
  <si>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</si>
  <si>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</si>
  <si>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</si>
  <si>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</si>
  <si>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</si>
  <si>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</si>
  <si>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</si>
  <si>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</si>
  <si>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</si>
  <si>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</si>
  <si>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</si>
  <si>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Диана</t>
  </si>
  <si>
    <t>Александровна</t>
  </si>
  <si>
    <t>РФ</t>
  </si>
  <si>
    <t>МАОУ "Гимназия № 76 "</t>
  </si>
  <si>
    <t>Александр</t>
  </si>
  <si>
    <t>Алексеевич</t>
  </si>
  <si>
    <t>Владиславович</t>
  </si>
  <si>
    <t>МБОУ "Лицей № 56"</t>
  </si>
  <si>
    <t>Романович</t>
  </si>
  <si>
    <t>Васильевич</t>
  </si>
  <si>
    <t>МБОУ "Школа № 101"</t>
  </si>
  <si>
    <t>МБОУ "Лицей № 102."</t>
  </si>
  <si>
    <t>МБОУ "Гимназия № 118"</t>
  </si>
  <si>
    <t>Алексеевна</t>
  </si>
  <si>
    <t>Сергеевич</t>
  </si>
  <si>
    <t>Анна</t>
  </si>
  <si>
    <t>Андреевна</t>
  </si>
  <si>
    <t>Владимир</t>
  </si>
  <si>
    <t>Андреевич</t>
  </si>
  <si>
    <t>Витальевна</t>
  </si>
  <si>
    <t>Даниил</t>
  </si>
  <si>
    <t>Глеб</t>
  </si>
  <si>
    <t>Егор</t>
  </si>
  <si>
    <t>Витальевич</t>
  </si>
  <si>
    <t>Илья</t>
  </si>
  <si>
    <t>Максимович</t>
  </si>
  <si>
    <t>Панченко</t>
  </si>
  <si>
    <t>Вадимович</t>
  </si>
  <si>
    <t>Олеговна</t>
  </si>
  <si>
    <t>Полина</t>
  </si>
  <si>
    <t>Кравченко</t>
  </si>
  <si>
    <t>Михаил</t>
  </si>
  <si>
    <t>Михайлович</t>
  </si>
  <si>
    <t>Дарья</t>
  </si>
  <si>
    <t>Сергеевна</t>
  </si>
  <si>
    <t>Григорьевич</t>
  </si>
  <si>
    <t>Владислав</t>
  </si>
  <si>
    <t>Сергей</t>
  </si>
  <si>
    <t>Олегович</t>
  </si>
  <si>
    <t>Дмитриевна</t>
  </si>
  <si>
    <t>Артем</t>
  </si>
  <si>
    <t>Алиса</t>
  </si>
  <si>
    <t>Николаевна</t>
  </si>
  <si>
    <t>Юрьевич</t>
  </si>
  <si>
    <t>МБОУ "Школа № 100"</t>
  </si>
  <si>
    <t>Викторовна</t>
  </si>
  <si>
    <t>София</t>
  </si>
  <si>
    <t>Михайловна</t>
  </si>
  <si>
    <t>Дмитриевич</t>
  </si>
  <si>
    <t>Вячеслав</t>
  </si>
  <si>
    <t>Антонович</t>
  </si>
  <si>
    <t>Иван</t>
  </si>
  <si>
    <t>Максим</t>
  </si>
  <si>
    <t>Анастасия</t>
  </si>
  <si>
    <t>Станиславовна</t>
  </si>
  <si>
    <t>Владимирович</t>
  </si>
  <si>
    <t>Алексей</t>
  </si>
  <si>
    <t>Вячеславович</t>
  </si>
  <si>
    <t xml:space="preserve">МАОУ «Лицей экономический № 14»  </t>
  </si>
  <si>
    <t>Игоревич</t>
  </si>
  <si>
    <t>МАОУ "Классический лицей №1"</t>
  </si>
  <si>
    <t>Роман</t>
  </si>
  <si>
    <t>АзъБукиВеди</t>
  </si>
  <si>
    <t>Артём</t>
  </si>
  <si>
    <t>Федор</t>
  </si>
  <si>
    <t>Георгий</t>
  </si>
  <si>
    <t>Дмитрий</t>
  </si>
  <si>
    <t>Русланович</t>
  </si>
  <si>
    <t>Тимур</t>
  </si>
  <si>
    <t>МБОУ "Школа № 67"</t>
  </si>
  <si>
    <t>Евгеньевна</t>
  </si>
  <si>
    <t>Александра</t>
  </si>
  <si>
    <t>Александрович</t>
  </si>
  <si>
    <t>МАОУ "Школа № 77"</t>
  </si>
  <si>
    <t>Эдуардович</t>
  </si>
  <si>
    <t>Мария</t>
  </si>
  <si>
    <t>Ольга</t>
  </si>
  <si>
    <t>Георгиевич</t>
  </si>
  <si>
    <t>Марк</t>
  </si>
  <si>
    <t>Екатерина</t>
  </si>
  <si>
    <t>МБОУ ‹‹Школа № 80››</t>
  </si>
  <si>
    <t xml:space="preserve">Анна </t>
  </si>
  <si>
    <t>МАОУ "Школа № 53"</t>
  </si>
  <si>
    <t>Арина</t>
  </si>
  <si>
    <t>Константиновна</t>
  </si>
  <si>
    <t>МБОУ "Лицей №2"</t>
  </si>
  <si>
    <t>Маргарита</t>
  </si>
  <si>
    <t>МАОУ "Школа № 5"</t>
  </si>
  <si>
    <t>Валерия</t>
  </si>
  <si>
    <t>Игоревна</t>
  </si>
  <si>
    <t>Евгеньевич</t>
  </si>
  <si>
    <t>Алина</t>
  </si>
  <si>
    <t>Андрей</t>
  </si>
  <si>
    <t>МАОУ «Лицей № 33»</t>
  </si>
  <si>
    <t>Владимировна</t>
  </si>
  <si>
    <t>МБОУ «Гимназия № 36»</t>
  </si>
  <si>
    <t>Никита</t>
  </si>
  <si>
    <t>МБОУ "Лицей №57"</t>
  </si>
  <si>
    <t>Элина</t>
  </si>
  <si>
    <t>МБОУ "Школа № 70"</t>
  </si>
  <si>
    <t>Наталья</t>
  </si>
  <si>
    <t>Вероника</t>
  </si>
  <si>
    <t>Игорь</t>
  </si>
  <si>
    <t>Петрович</t>
  </si>
  <si>
    <t>Герман</t>
  </si>
  <si>
    <t>Ивановна</t>
  </si>
  <si>
    <t>Валерий</t>
  </si>
  <si>
    <t>Юрьевна</t>
  </si>
  <si>
    <t>Николай</t>
  </si>
  <si>
    <t>Виктор</t>
  </si>
  <si>
    <t>Юлия</t>
  </si>
  <si>
    <t>Алена</t>
  </si>
  <si>
    <t>Богдан</t>
  </si>
  <si>
    <t>Станиславович</t>
  </si>
  <si>
    <t>Россия</t>
  </si>
  <si>
    <t>МБОУ "Лицей № 20"</t>
  </si>
  <si>
    <t>МБОУ "Школа № 10"</t>
  </si>
  <si>
    <t>МБОУ "Школа № 18"</t>
  </si>
  <si>
    <t>МБОУ "Гимназия № 19"</t>
  </si>
  <si>
    <t>МБОУ "Школа № 24"</t>
  </si>
  <si>
    <t>Тимофей</t>
  </si>
  <si>
    <t>МБОУ "Школа № 97"</t>
  </si>
  <si>
    <t>Кристина</t>
  </si>
  <si>
    <t>Надежда</t>
  </si>
  <si>
    <t>Марина</t>
  </si>
  <si>
    <t>МБОУ "Школа № 44"</t>
  </si>
  <si>
    <t>Скляренко</t>
  </si>
  <si>
    <t>Ксения</t>
  </si>
  <si>
    <t xml:space="preserve">Валерия </t>
  </si>
  <si>
    <t>Руслан</t>
  </si>
  <si>
    <t>Анатольевна</t>
  </si>
  <si>
    <t>Елизавета</t>
  </si>
  <si>
    <t>МБОУ"Школа43"</t>
  </si>
  <si>
    <t>Деркунский</t>
  </si>
  <si>
    <t xml:space="preserve">МБОУ «Школа №32 имени «Молодой гвардии» </t>
  </si>
  <si>
    <t>МБОУ "Гимназия № 25"</t>
  </si>
  <si>
    <t>МБОУ "Лицей № 50 при ДГТУ"</t>
  </si>
  <si>
    <t>МАОУ «Лицей № 27 имени А.В. Суворова»</t>
  </si>
  <si>
    <t>МБОУ " Лицей № 69"</t>
  </si>
  <si>
    <t>МАОУ "Гимназия № 52"</t>
  </si>
  <si>
    <t>Вадимовна</t>
  </si>
  <si>
    <t>МБОУ "Лицей экономический № 71"</t>
  </si>
  <si>
    <t>Юрий</t>
  </si>
  <si>
    <t>Борисович</t>
  </si>
  <si>
    <t>Иванович</t>
  </si>
  <si>
    <t>Данил</t>
  </si>
  <si>
    <t>Денисович</t>
  </si>
  <si>
    <t>МБОУ "Школа № 68"</t>
  </si>
  <si>
    <t xml:space="preserve">Никита </t>
  </si>
  <si>
    <t>Косенко</t>
  </si>
  <si>
    <t>Николаевич</t>
  </si>
  <si>
    <t>Евгений</t>
  </si>
  <si>
    <t>Валерьевна</t>
  </si>
  <si>
    <t>МБОУ "Школа № 94"</t>
  </si>
  <si>
    <t>Ангелина</t>
  </si>
  <si>
    <t>МБОУ "Школа №7"</t>
  </si>
  <si>
    <t>МБОУ "Школа № 1"</t>
  </si>
  <si>
    <t>Ева</t>
  </si>
  <si>
    <t>Самощенко</t>
  </si>
  <si>
    <t>МБОУ "Школа №8"</t>
  </si>
  <si>
    <t>Лазарев</t>
  </si>
  <si>
    <t>МБОУ  «Гимназия № 14»</t>
  </si>
  <si>
    <t xml:space="preserve">Баранова </t>
  </si>
  <si>
    <t>Арменович</t>
  </si>
  <si>
    <t xml:space="preserve">МБОУ "Школа №61" </t>
  </si>
  <si>
    <t xml:space="preserve">МБОУ "Лицей №103" </t>
  </si>
  <si>
    <t>МБОУ "Школа№15"</t>
  </si>
  <si>
    <t>Вадим</t>
  </si>
  <si>
    <t>МБОУ "Лицей №58"</t>
  </si>
  <si>
    <t>Валерьевич</t>
  </si>
  <si>
    <t>Максимовна</t>
  </si>
  <si>
    <t>МБОУ "Школа№112"</t>
  </si>
  <si>
    <t>Борис</t>
  </si>
  <si>
    <t>Елена</t>
  </si>
  <si>
    <r>
      <t>Примечание</t>
    </r>
    <r>
      <rPr>
        <sz val="11"/>
        <color indexed="8"/>
        <rFont val="Calibri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</si>
  <si>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математика</t>
  </si>
  <si>
    <t>МАОУ "Школа № 30"</t>
  </si>
  <si>
    <t>Геннадьевич</t>
  </si>
  <si>
    <t>МБОУ"Лицей№56"</t>
  </si>
  <si>
    <t xml:space="preserve">Алексей </t>
  </si>
  <si>
    <t>Яценко</t>
  </si>
  <si>
    <t xml:space="preserve">Елизавета </t>
  </si>
  <si>
    <t>Денис</t>
  </si>
  <si>
    <t>Арсений</t>
  </si>
  <si>
    <t>Антоновна</t>
  </si>
  <si>
    <t>Ульяна</t>
  </si>
  <si>
    <t>Владиславовна</t>
  </si>
  <si>
    <t>МБОУ "Гимназяи № 46"</t>
  </si>
  <si>
    <t>Яна</t>
  </si>
  <si>
    <t xml:space="preserve">Михаил </t>
  </si>
  <si>
    <t>МБОУ"Школа № 81"</t>
  </si>
  <si>
    <t>Ростислав</t>
  </si>
  <si>
    <t>Рафаэль</t>
  </si>
  <si>
    <t>Артуровна</t>
  </si>
  <si>
    <t xml:space="preserve">Михайлов </t>
  </si>
  <si>
    <t>Олег</t>
  </si>
  <si>
    <t>Павлович</t>
  </si>
  <si>
    <t xml:space="preserve">Даниил </t>
  </si>
  <si>
    <t>МБОУ "Школа№92"</t>
  </si>
  <si>
    <t>Артемьев</t>
  </si>
  <si>
    <t>Куркин</t>
  </si>
  <si>
    <t xml:space="preserve">Лабинцева </t>
  </si>
  <si>
    <t xml:space="preserve">Виктория </t>
  </si>
  <si>
    <t xml:space="preserve">Санько </t>
  </si>
  <si>
    <t xml:space="preserve">Константин </t>
  </si>
  <si>
    <t xml:space="preserve">Ревякина </t>
  </si>
  <si>
    <t>Яслина</t>
  </si>
  <si>
    <t>МБОУ  "Школа № 65."</t>
  </si>
  <si>
    <t xml:space="preserve">Степанова </t>
  </si>
  <si>
    <t>МБОУ "Гимназия № 118</t>
  </si>
  <si>
    <t>Умаров</t>
  </si>
  <si>
    <t>Мирзакерим</t>
  </si>
  <si>
    <t>Шихкеримович</t>
  </si>
  <si>
    <t xml:space="preserve">МБОУ  "Школа №99" </t>
  </si>
  <si>
    <t xml:space="preserve">Солоницкий </t>
  </si>
  <si>
    <t>Левицкий</t>
  </si>
  <si>
    <t>Яндашевская</t>
  </si>
  <si>
    <t>Вячеславовна</t>
  </si>
  <si>
    <t>МАОУ "Гимназия № 76."</t>
  </si>
  <si>
    <t>Поляков</t>
  </si>
  <si>
    <t>Гаус</t>
  </si>
  <si>
    <t>МБОУ"Лицей №56"</t>
  </si>
  <si>
    <t>Плешко</t>
  </si>
  <si>
    <t>Юр.гимназия</t>
  </si>
  <si>
    <t>МБОУ "Школа № 49"</t>
  </si>
  <si>
    <t>Игнат</t>
  </si>
  <si>
    <t>Лада</t>
  </si>
  <si>
    <t xml:space="preserve">Кунцевич </t>
  </si>
  <si>
    <t xml:space="preserve">Абакарова </t>
  </si>
  <si>
    <t xml:space="preserve">Акопова </t>
  </si>
  <si>
    <t>Грек</t>
  </si>
  <si>
    <t xml:space="preserve">Сырых </t>
  </si>
  <si>
    <t xml:space="preserve">Украинцев </t>
  </si>
  <si>
    <t>Казаков</t>
  </si>
  <si>
    <t xml:space="preserve">Федоренко </t>
  </si>
  <si>
    <t>Морозов</t>
  </si>
  <si>
    <t>Крамской</t>
  </si>
  <si>
    <t>Зубенко</t>
  </si>
  <si>
    <t xml:space="preserve">Илья </t>
  </si>
  <si>
    <t>Петрин</t>
  </si>
  <si>
    <t>Александрочич</t>
  </si>
  <si>
    <t>Роза</t>
  </si>
  <si>
    <t xml:space="preserve">Усиков </t>
  </si>
  <si>
    <t>Мирошникова</t>
  </si>
  <si>
    <t>Доценко</t>
  </si>
  <si>
    <t>Крылов</t>
  </si>
  <si>
    <t>Гончарова</t>
  </si>
  <si>
    <t>Зарецкий</t>
  </si>
  <si>
    <t>МБОУ "Школа №94"</t>
  </si>
  <si>
    <t>Самолётова</t>
  </si>
  <si>
    <t>ЧОУ "Лицей КЭО"</t>
  </si>
  <si>
    <t>Абгарян</t>
  </si>
  <si>
    <t>Мхитаровна</t>
  </si>
  <si>
    <t>МБОУ "Школа № 106"</t>
  </si>
  <si>
    <t>Гапотченко</t>
  </si>
  <si>
    <t>Дулоглу</t>
  </si>
  <si>
    <t>Виалетта</t>
  </si>
  <si>
    <t>Чуприна</t>
  </si>
  <si>
    <t>Альберштейн</t>
  </si>
  <si>
    <t>Соколова</t>
  </si>
  <si>
    <t>Ханжиева</t>
  </si>
  <si>
    <t>Тадевосян</t>
  </si>
  <si>
    <t>Арарат</t>
  </si>
  <si>
    <t>Понамарева</t>
  </si>
  <si>
    <t>Семакин</t>
  </si>
  <si>
    <t>Ковалёв</t>
  </si>
  <si>
    <t>Таварян</t>
  </si>
  <si>
    <t>Эдуардовна</t>
  </si>
  <si>
    <t>эдуардович</t>
  </si>
  <si>
    <t>МБОУ "Школа №17"</t>
  </si>
  <si>
    <t>МБОУ "Лицей № 13"</t>
  </si>
  <si>
    <t>МБОУ «Гимназия № 14»</t>
  </si>
  <si>
    <t>Васильев</t>
  </si>
  <si>
    <t xml:space="preserve">Бейлин </t>
  </si>
  <si>
    <t>МБОУ «Гимназия № 117»</t>
  </si>
  <si>
    <t>Леонидовна</t>
  </si>
  <si>
    <t xml:space="preserve">Сергеевич </t>
  </si>
  <si>
    <t xml:space="preserve"> Дмитриевич</t>
  </si>
  <si>
    <t xml:space="preserve">Арутюнов </t>
  </si>
  <si>
    <t>Адам</t>
  </si>
  <si>
    <t>МБОУ"Лицей № 56"</t>
  </si>
  <si>
    <t>Трофимова</t>
  </si>
  <si>
    <t xml:space="preserve">Мамардашвили </t>
  </si>
  <si>
    <t>Лола</t>
  </si>
  <si>
    <t>Элгуджаевна</t>
  </si>
  <si>
    <t xml:space="preserve">Папава </t>
  </si>
  <si>
    <t>Софико</t>
  </si>
  <si>
    <t>Джемаловна</t>
  </si>
  <si>
    <t xml:space="preserve">МБОУ "Школа №99" </t>
  </si>
  <si>
    <t>Федоровна</t>
  </si>
  <si>
    <t>МБОУ  "Лицей № 56"</t>
  </si>
  <si>
    <t>Белоусов</t>
  </si>
  <si>
    <t>Леонов</t>
  </si>
  <si>
    <t>Горский</t>
  </si>
  <si>
    <t>Радченков</t>
  </si>
  <si>
    <t>Ивлев</t>
  </si>
  <si>
    <t>Мятелин</t>
  </si>
  <si>
    <t>Елькина</t>
  </si>
  <si>
    <t>Салдусов</t>
  </si>
  <si>
    <t>Гаряевич</t>
  </si>
  <si>
    <t>Филиппова</t>
  </si>
  <si>
    <t>Гончаров</t>
  </si>
  <si>
    <t>Кононенко</t>
  </si>
  <si>
    <t>Куземко</t>
  </si>
  <si>
    <t>Львович</t>
  </si>
  <si>
    <t xml:space="preserve">Гитис </t>
  </si>
  <si>
    <t>МАОУ  "Школа № 53"</t>
  </si>
  <si>
    <t>МБОУ "Гимназия № 45"</t>
  </si>
  <si>
    <t xml:space="preserve">Неправда </t>
  </si>
  <si>
    <t xml:space="preserve">Дударенко </t>
  </si>
  <si>
    <t xml:space="preserve">Колесников </t>
  </si>
  <si>
    <t xml:space="preserve">Титова </t>
  </si>
  <si>
    <t xml:space="preserve">Чернова </t>
  </si>
  <si>
    <t>МБОУ "Школа № 16"</t>
  </si>
  <si>
    <t>Дудаков</t>
  </si>
  <si>
    <t>Ермакова</t>
  </si>
  <si>
    <t>Ганжина</t>
  </si>
  <si>
    <t>Иосифовна</t>
  </si>
  <si>
    <t xml:space="preserve">Пимкина </t>
  </si>
  <si>
    <t xml:space="preserve">Алена </t>
  </si>
  <si>
    <t>Княжиченко</t>
  </si>
  <si>
    <t>Улиханян</t>
  </si>
  <si>
    <t>Баградович</t>
  </si>
  <si>
    <t>Луценко</t>
  </si>
  <si>
    <t>Семен</t>
  </si>
  <si>
    <t>Губанова</t>
  </si>
  <si>
    <t>Адреевна</t>
  </si>
  <si>
    <t>МАОУ "Гимназия № 12"</t>
  </si>
  <si>
    <t>МАОУ "Лицей № 11"</t>
  </si>
  <si>
    <t>Лицей ЮФУ</t>
  </si>
  <si>
    <t>Элеонора</t>
  </si>
  <si>
    <t xml:space="preserve">Заборцев </t>
  </si>
  <si>
    <t>Дыкова</t>
  </si>
  <si>
    <t>Казачкова</t>
  </si>
  <si>
    <t>МБОУ "Школа № 60"</t>
  </si>
  <si>
    <t>Стоянов</t>
  </si>
  <si>
    <t>Ворошиловскому району</t>
  </si>
  <si>
    <t>9 класс</t>
  </si>
  <si>
    <t>Чистякова</t>
  </si>
  <si>
    <t>Асикова</t>
  </si>
  <si>
    <t>Тарасовна</t>
  </si>
  <si>
    <t xml:space="preserve">Хмелевский </t>
  </si>
  <si>
    <t xml:space="preserve">Полошков </t>
  </si>
  <si>
    <t xml:space="preserve">Борис </t>
  </si>
  <si>
    <t xml:space="preserve">Бабенко </t>
  </si>
  <si>
    <t>Сойко</t>
  </si>
  <si>
    <t>Грицаенко</t>
  </si>
  <si>
    <t>Нежинский</t>
  </si>
  <si>
    <t xml:space="preserve">Гейко </t>
  </si>
  <si>
    <t>Лилия</t>
  </si>
  <si>
    <t>Черников</t>
  </si>
  <si>
    <t>Башар</t>
  </si>
  <si>
    <t>Мариям</t>
  </si>
  <si>
    <t>Юссефовна</t>
  </si>
  <si>
    <t>МБОУ "Школа № 47"</t>
  </si>
  <si>
    <t>Кривошапко</t>
  </si>
  <si>
    <t>Янович</t>
  </si>
  <si>
    <t xml:space="preserve">Лагутин </t>
  </si>
  <si>
    <t xml:space="preserve">Лысенко </t>
  </si>
  <si>
    <t>Николаев</t>
  </si>
  <si>
    <t xml:space="preserve">Константин  </t>
  </si>
  <si>
    <t>Мамитов</t>
  </si>
  <si>
    <t>Трубицин</t>
  </si>
  <si>
    <t xml:space="preserve">Березовская </t>
  </si>
  <si>
    <t>Миклашёв</t>
  </si>
  <si>
    <t>Рубанов</t>
  </si>
  <si>
    <t>Пахомова</t>
  </si>
  <si>
    <t>Олеся</t>
  </si>
  <si>
    <t>Недосекина</t>
  </si>
  <si>
    <t>Нора</t>
  </si>
  <si>
    <t>Анисимов</t>
  </si>
  <si>
    <t>Ковалец</t>
  </si>
  <si>
    <t>Русоцкий</t>
  </si>
  <si>
    <t>Варганова</t>
  </si>
  <si>
    <t>Мензатов</t>
  </si>
  <si>
    <t>Бахтиярович</t>
  </si>
  <si>
    <t xml:space="preserve">Семенова </t>
  </si>
  <si>
    <t>Блохина</t>
  </si>
  <si>
    <t>Рошаль</t>
  </si>
  <si>
    <t>9</t>
  </si>
  <si>
    <t>Сорока</t>
  </si>
  <si>
    <t>МБОУ "Школа №60"</t>
  </si>
  <si>
    <t>10 классы</t>
  </si>
  <si>
    <t xml:space="preserve">Гордиенко </t>
  </si>
  <si>
    <t xml:space="preserve">Хвостова </t>
  </si>
  <si>
    <t>Елесин</t>
  </si>
  <si>
    <t>Севостьянов</t>
  </si>
  <si>
    <t>Артюхов</t>
  </si>
  <si>
    <t>Ткаченко</t>
  </si>
  <si>
    <t>Безбородов</t>
  </si>
  <si>
    <t>Степанович</t>
  </si>
  <si>
    <t>Милорадович</t>
  </si>
  <si>
    <t>Бутримов</t>
  </si>
  <si>
    <t xml:space="preserve">Запорожец </t>
  </si>
  <si>
    <t xml:space="preserve">Волкодав </t>
  </si>
  <si>
    <t>Селезнева</t>
  </si>
  <si>
    <t xml:space="preserve">Скарлупин </t>
  </si>
  <si>
    <t xml:space="preserve">Швырев </t>
  </si>
  <si>
    <t xml:space="preserve">Молодцов </t>
  </si>
  <si>
    <t>Семак</t>
  </si>
  <si>
    <t xml:space="preserve">Гробер </t>
  </si>
  <si>
    <t>Глухов</t>
  </si>
  <si>
    <t>Андрианов</t>
  </si>
  <si>
    <t>Кучеренко</t>
  </si>
  <si>
    <t>Кащенко</t>
  </si>
  <si>
    <t>Ковярова</t>
  </si>
  <si>
    <t>Лицей ФГБОУ ВО РГУПС</t>
  </si>
  <si>
    <t>Алехин</t>
  </si>
  <si>
    <t>Жданов</t>
  </si>
  <si>
    <t xml:space="preserve">Шаталин </t>
  </si>
  <si>
    <t xml:space="preserve">Александрович </t>
  </si>
  <si>
    <t>Клейменова</t>
  </si>
  <si>
    <t>Горланов</t>
  </si>
  <si>
    <t xml:space="preserve">Таран </t>
  </si>
  <si>
    <t>Агошкин</t>
  </si>
  <si>
    <t xml:space="preserve">Филиппов </t>
  </si>
  <si>
    <t>Лях</t>
  </si>
  <si>
    <t>11.12.1001</t>
  </si>
  <si>
    <t>Мищенко</t>
  </si>
  <si>
    <t>МБОУ"Гимназия№118"</t>
  </si>
  <si>
    <t>Бабурина</t>
  </si>
  <si>
    <t>МБОУ"Гимназия№34"</t>
  </si>
  <si>
    <t>Кобылко</t>
  </si>
  <si>
    <t>Якунин</t>
  </si>
  <si>
    <t>МБОУ лицей№102</t>
  </si>
  <si>
    <t>Неклесова</t>
  </si>
  <si>
    <t>Кидалова</t>
  </si>
  <si>
    <t>Фаруковна</t>
  </si>
  <si>
    <t>Марченко</t>
  </si>
  <si>
    <t>Гольский</t>
  </si>
  <si>
    <t>МАОУ"Школа№30"</t>
  </si>
  <si>
    <t>Сухоруков</t>
  </si>
  <si>
    <t>Балашов</t>
  </si>
  <si>
    <t>Генералова</t>
  </si>
  <si>
    <t>Архипова</t>
  </si>
  <si>
    <t>Реута</t>
  </si>
  <si>
    <t>Брухнов</t>
  </si>
  <si>
    <t>Шадрина</t>
  </si>
  <si>
    <t xml:space="preserve">Чертова  </t>
  </si>
  <si>
    <t>Лукьянов</t>
  </si>
  <si>
    <t xml:space="preserve">Гречишкин </t>
  </si>
  <si>
    <t xml:space="preserve">Паландузян  </t>
  </si>
  <si>
    <t>Камоевна</t>
  </si>
  <si>
    <t xml:space="preserve">Снезская  </t>
  </si>
  <si>
    <t xml:space="preserve">Хахарова </t>
  </si>
  <si>
    <t>Таисия</t>
  </si>
  <si>
    <t xml:space="preserve">Кондратьева </t>
  </si>
  <si>
    <t>Аэлина</t>
  </si>
  <si>
    <t xml:space="preserve">Левченко </t>
  </si>
  <si>
    <t xml:space="preserve">Кузнецова </t>
  </si>
  <si>
    <t>Кира</t>
  </si>
  <si>
    <t>Корнилов</t>
  </si>
  <si>
    <t>Летунова</t>
  </si>
  <si>
    <t>Нартов</t>
  </si>
  <si>
    <t>Колтунов</t>
  </si>
  <si>
    <t>МАОУ «Лицей № 27 »</t>
  </si>
  <si>
    <t xml:space="preserve">Синявский </t>
  </si>
  <si>
    <t>Паханьян</t>
  </si>
  <si>
    <t>Дуварова</t>
  </si>
  <si>
    <t>ГКОУ Санаторная школа-интернат 28</t>
  </si>
  <si>
    <t xml:space="preserve">Будников </t>
  </si>
  <si>
    <t>Кругляшова</t>
  </si>
  <si>
    <t>Варламова</t>
  </si>
  <si>
    <t>Лунёва</t>
  </si>
  <si>
    <t xml:space="preserve">Гулий </t>
  </si>
  <si>
    <t>Евстафьева</t>
  </si>
  <si>
    <t>Кривошеев</t>
  </si>
  <si>
    <t>прошлй год</t>
  </si>
  <si>
    <t>Орехов</t>
  </si>
  <si>
    <t xml:space="preserve">Данил </t>
  </si>
  <si>
    <t xml:space="preserve">Рева </t>
  </si>
  <si>
    <t xml:space="preserve"> Андреевна</t>
  </si>
  <si>
    <t>Белоусова</t>
  </si>
  <si>
    <t>Никулин</t>
  </si>
  <si>
    <t>Кот</t>
  </si>
  <si>
    <t>Бобрешова</t>
  </si>
  <si>
    <t>Вакуленко</t>
  </si>
  <si>
    <t>Ника</t>
  </si>
  <si>
    <t xml:space="preserve">Виноградский  </t>
  </si>
  <si>
    <t>Леонидович</t>
  </si>
  <si>
    <t xml:space="preserve">Мозгунов  </t>
  </si>
  <si>
    <t xml:space="preserve">Пимонова </t>
  </si>
  <si>
    <t xml:space="preserve">Нина </t>
  </si>
  <si>
    <t>Колякин</t>
  </si>
  <si>
    <t>Огай</t>
  </si>
  <si>
    <t>прошлый год</t>
  </si>
  <si>
    <t>МБОУ «Гимназия № 95»</t>
  </si>
  <si>
    <t>МБОУ "Гимназия №36"</t>
  </si>
  <si>
    <t>МАОУ "Классический лицей № 1"</t>
  </si>
  <si>
    <t>МБОУ «Гимназия № 118»</t>
  </si>
  <si>
    <t>МБОУ"Гимназия № 25"</t>
  </si>
  <si>
    <t>МБОУ "Школа №15"</t>
  </si>
  <si>
    <t>МАОУ "Лицей № 27"</t>
  </si>
  <si>
    <t>МАОУ "ДРГ №62"</t>
  </si>
  <si>
    <t xml:space="preserve">Александр </t>
  </si>
  <si>
    <t>Ревякин</t>
  </si>
  <si>
    <t>Рыкова</t>
  </si>
  <si>
    <t>Сирота</t>
  </si>
  <si>
    <t>МАОУ"Классический лицей № 1"</t>
  </si>
  <si>
    <t>Бейлин</t>
  </si>
  <si>
    <t>МБОУ «Лицей № 58»</t>
  </si>
  <si>
    <t>Прошлый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</si>
</sst>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dd&quot;.&quot;mm&quot;.&quot;yyyy"/>
    <numFmt numFmtId="165" formatCode="dd/mm/yy;@"/>
    <numFmt numFmtId="166" formatCode="[$-419]0"/>
  </numFmts>
  <fonts count="2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2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7" fillId="0" borderId="0"/>
    <xf numFmtId="0" fontId="17" fillId="3" borderId="10"/>
    <xf numFmtId="0" fontId="7" fillId="0" borderId="0"/>
    <xf numFmtId="0" fontId="7" fillId="0" borderId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8" fillId="0" borderId="1" xfId="0" applyFont="1" applyFill="1" applyBorder="1" applyAlignment="1">
      <alignment horizontal="left" vertical="top"/>
    </xf>
    <xf numFmtId="0" fontId="7" fillId="0" borderId="0" xfId="1"/>
    <xf numFmtId="0" fontId="7" fillId="0" borderId="0" xfId="1" applyAlignment="1">
      <alignment horizontal="center" vertical="center"/>
    </xf>
    <xf numFmtId="0" fontId="7" fillId="0" borderId="0" xfId="1" applyAlignment="1">
      <alignment horizontal="left"/>
    </xf>
    <xf numFmtId="0" fontId="18" fillId="0" borderId="0" xfId="1" applyFont="1"/>
    <xf numFmtId="0" fontId="7" fillId="0" borderId="0" xfId="1" applyFont="1" applyAlignment="1">
      <alignment horizontal="center"/>
    </xf>
    <xf numFmtId="0" fontId="7" fillId="0" borderId="12" xfId="1" applyFont="1" applyBorder="1" applyAlignment="1">
      <alignment vertical="center"/>
    </xf>
    <xf numFmtId="0" fontId="19" fillId="0" borderId="13" xfId="1" applyFont="1" applyBorder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7" fillId="0" borderId="12" xfId="1" applyBorder="1" applyAlignment="1">
      <alignment horizontal="center" vertical="center"/>
    </xf>
    <xf numFmtId="0" fontId="7" fillId="0" borderId="1" xfId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3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left" wrapText="1"/>
    </xf>
    <xf numFmtId="0" fontId="7" fillId="0" borderId="1" xfId="1" applyFill="1" applyBorder="1"/>
    <xf numFmtId="0" fontId="13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/>
    </xf>
    <xf numFmtId="0" fontId="7" fillId="0" borderId="0" xfId="1" applyFill="1"/>
    <xf numFmtId="0" fontId="12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vertical="top"/>
    </xf>
    <xf numFmtId="0" fontId="15" fillId="0" borderId="15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11" xfId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6" fillId="0" borderId="1" xfId="1" applyFont="1" applyFill="1" applyBorder="1" applyAlignment="1" applyProtection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4" fontId="15" fillId="0" borderId="1" xfId="0" applyNumberFormat="1" applyFont="1" applyFill="1" applyBorder="1" applyAlignment="1">
      <alignment horizontal="center" vertical="center"/>
    </xf>
    <xf numFmtId="0" fontId="7" fillId="0" borderId="0" xfId="1" applyFill="1" applyBorder="1"/>
    <xf numFmtId="0" fontId="0" fillId="0" borderId="1" xfId="0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/>
    </xf>
    <xf numFmtId="0" fontId="13" fillId="0" borderId="0" xfId="1" applyFont="1" applyFill="1"/>
    <xf numFmtId="0" fontId="1" fillId="0" borderId="1" xfId="0" applyFont="1" applyFill="1" applyBorder="1"/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24" fillId="0" borderId="1" xfId="1" applyFont="1" applyFill="1" applyBorder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3" fillId="0" borderId="0" xfId="1" applyFont="1" applyFill="1" applyAlignment="1">
      <alignment vertical="center"/>
    </xf>
    <xf numFmtId="0" fontId="18" fillId="0" borderId="0" xfId="1" applyFont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7" fillId="0" borderId="8" xfId="1" applyFill="1" applyBorder="1"/>
    <xf numFmtId="0" fontId="15" fillId="0" borderId="8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2" applyNumberFormat="1" applyFont="1" applyFill="1" applyBorder="1" applyAlignment="1" applyProtection="1">
      <alignment horizontal="left" wrapText="1"/>
    </xf>
    <xf numFmtId="0" fontId="15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164" fontId="14" fillId="0" borderId="1" xfId="1" applyNumberFormat="1" applyFont="1" applyFill="1" applyBorder="1" applyAlignment="1">
      <alignment horizontal="center" vertical="center" wrapText="1"/>
    </xf>
    <xf numFmtId="0" fontId="7" fillId="0" borderId="0" xfId="1" applyAlignment="1">
      <alignment wrapText="1"/>
    </xf>
    <xf numFmtId="0" fontId="7" fillId="0" borderId="1" xfId="1" applyFill="1" applyBorder="1" applyAlignment="1">
      <alignment vertical="center"/>
    </xf>
    <xf numFmtId="0" fontId="7" fillId="0" borderId="8" xfId="1" applyFill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5" fillId="0" borderId="1" xfId="2" applyNumberFormat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0" xfId="1" applyAlignment="1">
      <alignment horizontal="left" wrapText="1"/>
    </xf>
    <xf numFmtId="0" fontId="7" fillId="0" borderId="12" xfId="1" applyFont="1" applyBorder="1" applyAlignment="1">
      <alignment vertical="center" wrapText="1"/>
    </xf>
    <xf numFmtId="0" fontId="19" fillId="0" borderId="13" xfId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14" fontId="7" fillId="0" borderId="1" xfId="1" applyNumberForma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/>
    </xf>
    <xf numFmtId="164" fontId="22" fillId="0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166" fontId="22" fillId="0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7" fillId="0" borderId="21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7" fillId="0" borderId="19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16" fillId="0" borderId="1" xfId="1" applyFont="1" applyFill="1" applyBorder="1" applyAlignment="1" applyProtection="1">
      <alignment horizontal="left" vertical="top" wrapText="1"/>
    </xf>
    <xf numFmtId="0" fontId="9" fillId="0" borderId="11" xfId="1" applyFont="1" applyFill="1" applyBorder="1" applyAlignment="1">
      <alignment horizont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>
      <alignment wrapText="1"/>
    </xf>
    <xf numFmtId="0" fontId="9" fillId="0" borderId="1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1" xfId="0" applyFill="1" applyBorder="1"/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1" xfId="1" applyFill="1" applyBorder="1"/>
    <xf numFmtId="0" fontId="8" fillId="0" borderId="11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1" xfId="0" applyFont="1" applyFill="1" applyBorder="1"/>
    <xf numFmtId="0" fontId="0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9" fillId="0" borderId="20" xfId="1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center" vertical="center"/>
    </xf>
    <xf numFmtId="164" fontId="1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7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Alignment="1">
      <alignment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21" fillId="0" borderId="1" xfId="1" applyFont="1" applyFill="1" applyBorder="1"/>
    <xf numFmtId="0" fontId="16" fillId="0" borderId="1" xfId="1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3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top"/>
    </xf>
    <xf numFmtId="14" fontId="10" fillId="0" borderId="1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14" fontId="8" fillId="0" borderId="9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/>
    </xf>
    <xf numFmtId="0" fontId="7" fillId="0" borderId="7" xfId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7" fillId="0" borderId="1" xfId="1" applyBorder="1"/>
    <xf numFmtId="0" fontId="7" fillId="0" borderId="1" xfId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/>
    </xf>
    <xf numFmtId="0" fontId="7" fillId="0" borderId="8" xfId="1" applyBorder="1"/>
    <xf numFmtId="0" fontId="15" fillId="0" borderId="1" xfId="0" applyNumberFormat="1" applyFont="1" applyFill="1" applyBorder="1" applyAlignment="1" applyProtection="1">
      <alignment horizontal="left" vertical="top"/>
      <protection hidden="1"/>
    </xf>
    <xf numFmtId="0" fontId="8" fillId="0" borderId="9" xfId="0" applyFont="1" applyFill="1" applyBorder="1" applyAlignment="1">
      <alignment horizontal="left" vertical="center" wrapText="1"/>
    </xf>
    <xf numFmtId="0" fontId="7" fillId="0" borderId="23" xfId="1" applyFont="1" applyBorder="1" applyAlignment="1">
      <alignment horizontal="right" vertical="center" wrapText="1"/>
    </xf>
    <xf numFmtId="0" fontId="7" fillId="0" borderId="18" xfId="1" applyFont="1" applyBorder="1" applyAlignment="1">
      <alignment horizontal="right" vertical="center" wrapText="1"/>
    </xf>
    <xf numFmtId="0" fontId="7" fillId="0" borderId="18" xfId="1" applyFont="1" applyFill="1" applyBorder="1" applyAlignment="1">
      <alignment wrapText="1"/>
    </xf>
    <xf numFmtId="0" fontId="0" fillId="0" borderId="22" xfId="0" applyFill="1" applyBorder="1" applyAlignment="1">
      <alignment horizontal="right" vertical="center" wrapText="1"/>
    </xf>
    <xf numFmtId="0" fontId="7" fillId="0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Font="1" applyFill="1" applyBorder="1" applyAlignment="1"/>
    <xf numFmtId="0" fontId="8" fillId="0" borderId="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0" xfId="1" applyAlignment="1">
      <alignment horizontal="right"/>
    </xf>
    <xf numFmtId="0" fontId="7" fillId="0" borderId="9" xfId="1" applyBorder="1" applyAlignment="1">
      <alignment horizontal="right"/>
    </xf>
    <xf numFmtId="0" fontId="7" fillId="0" borderId="7" xfId="1" applyBorder="1" applyAlignment="1">
      <alignment horizontal="right"/>
    </xf>
    <xf numFmtId="0" fontId="7" fillId="0" borderId="1" xfId="1" applyBorder="1" applyAlignment="1">
      <alignment horizontal="right"/>
    </xf>
    <xf numFmtId="0" fontId="13" fillId="0" borderId="1" xfId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4" fillId="0" borderId="1" xfId="1" applyFont="1" applyFill="1" applyBorder="1" applyAlignment="1">
      <alignment horizontal="right" vertical="center"/>
    </xf>
    <xf numFmtId="0" fontId="7" fillId="0" borderId="1" xfId="1" applyFill="1" applyBorder="1" applyAlignment="1">
      <alignment horizontal="center"/>
    </xf>
    <xf numFmtId="0" fontId="9" fillId="0" borderId="19" xfId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/>
    </xf>
    <xf numFmtId="0" fontId="8" fillId="0" borderId="19" xfId="0" applyFont="1" applyFill="1" applyBorder="1"/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9" xfId="1" applyBorder="1" applyAlignment="1">
      <alignment horizontal="center"/>
    </xf>
    <xf numFmtId="0" fontId="7" fillId="0" borderId="7" xfId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1" applyFont="1" applyBorder="1" applyAlignment="1">
      <alignment horizontal="justify" vertical="center" wrapText="1"/>
    </xf>
    <xf numFmtId="0" fontId="7" fillId="0" borderId="12" xfId="1" applyFont="1" applyBorder="1" applyAlignment="1">
      <alignment vertical="center"/>
    </xf>
    <xf numFmtId="0" fontId="19" fillId="0" borderId="13" xfId="1" applyFont="1" applyBorder="1" applyAlignment="1">
      <alignment horizontal="center" vertical="top"/>
    </xf>
    <xf numFmtId="0" fontId="7" fillId="0" borderId="12" xfId="1" applyFont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</cellXfs>
  <cellStyles count="5">
    <cellStyle name="Excel Built-in Normal" xfId="1"/>
    <cellStyle name="Excel Built-in Output" xfId="2"/>
    <cellStyle name="Обычный" xfId="0" builtinId="0"/>
    <cellStyle name="Обычный 11" xfId="3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="93" zoomScaleNormal="93" workbookViewId="0">
      <selection activeCell="AH48" sqref="AH48"/>
    </sheetView>
  </sheetViews>
  <sheetFormatPr defaultColWidth="8.7109375" defaultRowHeight="15" x14ac:dyDescent="0.25"/>
  <cols>
    <col min="1" max="1" width="5.85546875" style="12" customWidth="1"/>
    <col min="2" max="2" width="8.7109375" style="13"/>
    <col min="3" max="3" width="14.28515625" style="12" customWidth="1"/>
    <col min="4" max="4" width="12.42578125" style="12" customWidth="1"/>
    <col min="5" max="5" width="15.140625" style="12" customWidth="1"/>
    <col min="6" max="6" width="11" style="13" hidden="1" customWidth="1"/>
    <col min="7" max="7" width="8.7109375" style="13"/>
    <col min="8" max="8" width="17.140625" style="13" customWidth="1"/>
    <col min="9" max="9" width="27" style="123" customWidth="1"/>
    <col min="10" max="10" width="13.42578125" style="12" customWidth="1"/>
    <col min="11" max="11" width="21.7109375" style="12" customWidth="1"/>
    <col min="12" max="31" width="0" style="12" hidden="1" customWidth="1"/>
    <col min="32" max="258" width="8.7109375" style="12"/>
    <col min="259" max="259" width="14.28515625" style="12" customWidth="1"/>
    <col min="260" max="260" width="12.42578125" style="12" customWidth="1"/>
    <col min="261" max="261" width="15.140625" style="12" customWidth="1"/>
    <col min="262" max="262" width="11" style="12" customWidth="1"/>
    <col min="263" max="263" width="8.7109375" style="12"/>
    <col min="264" max="264" width="17.140625" style="12" customWidth="1"/>
    <col min="265" max="265" width="27" style="12" customWidth="1"/>
    <col min="266" max="266" width="13.42578125" style="12" customWidth="1"/>
    <col min="267" max="267" width="21.7109375" style="12" customWidth="1"/>
    <col min="268" max="514" width="8.7109375" style="12"/>
    <col min="515" max="515" width="14.28515625" style="12" customWidth="1"/>
    <col min="516" max="516" width="12.42578125" style="12" customWidth="1"/>
    <col min="517" max="517" width="15.140625" style="12" customWidth="1"/>
    <col min="518" max="518" width="11" style="12" customWidth="1"/>
    <col min="519" max="519" width="8.7109375" style="12"/>
    <col min="520" max="520" width="17.140625" style="12" customWidth="1"/>
    <col min="521" max="521" width="27" style="12" customWidth="1"/>
    <col min="522" max="522" width="13.42578125" style="12" customWidth="1"/>
    <col min="523" max="523" width="21.7109375" style="12" customWidth="1"/>
    <col min="524" max="770" width="8.7109375" style="12"/>
    <col min="771" max="771" width="14.28515625" style="12" customWidth="1"/>
    <col min="772" max="772" width="12.42578125" style="12" customWidth="1"/>
    <col min="773" max="773" width="15.140625" style="12" customWidth="1"/>
    <col min="774" max="774" width="11" style="12" customWidth="1"/>
    <col min="775" max="775" width="8.7109375" style="12"/>
    <col min="776" max="776" width="17.140625" style="12" customWidth="1"/>
    <col min="777" max="777" width="27" style="12" customWidth="1"/>
    <col min="778" max="778" width="13.42578125" style="12" customWidth="1"/>
    <col min="779" max="779" width="21.7109375" style="12" customWidth="1"/>
    <col min="780" max="1026" width="8.7109375" style="12"/>
    <col min="1027" max="1027" width="14.28515625" style="12" customWidth="1"/>
    <col min="1028" max="1028" width="12.42578125" style="12" customWidth="1"/>
    <col min="1029" max="1029" width="15.140625" style="12" customWidth="1"/>
    <col min="1030" max="1030" width="11" style="12" customWidth="1"/>
    <col min="1031" max="1031" width="8.7109375" style="12"/>
    <col min="1032" max="1032" width="17.140625" style="12" customWidth="1"/>
    <col min="1033" max="1033" width="27" style="12" customWidth="1"/>
    <col min="1034" max="1034" width="13.42578125" style="12" customWidth="1"/>
    <col min="1035" max="1035" width="21.7109375" style="12" customWidth="1"/>
    <col min="1036" max="1282" width="8.7109375" style="12"/>
    <col min="1283" max="1283" width="14.28515625" style="12" customWidth="1"/>
    <col min="1284" max="1284" width="12.42578125" style="12" customWidth="1"/>
    <col min="1285" max="1285" width="15.140625" style="12" customWidth="1"/>
    <col min="1286" max="1286" width="11" style="12" customWidth="1"/>
    <col min="1287" max="1287" width="8.7109375" style="12"/>
    <col min="1288" max="1288" width="17.140625" style="12" customWidth="1"/>
    <col min="1289" max="1289" width="27" style="12" customWidth="1"/>
    <col min="1290" max="1290" width="13.42578125" style="12" customWidth="1"/>
    <col min="1291" max="1291" width="21.7109375" style="12" customWidth="1"/>
    <col min="1292" max="1538" width="8.7109375" style="12"/>
    <col min="1539" max="1539" width="14.28515625" style="12" customWidth="1"/>
    <col min="1540" max="1540" width="12.42578125" style="12" customWidth="1"/>
    <col min="1541" max="1541" width="15.140625" style="12" customWidth="1"/>
    <col min="1542" max="1542" width="11" style="12" customWidth="1"/>
    <col min="1543" max="1543" width="8.7109375" style="12"/>
    <col min="1544" max="1544" width="17.140625" style="12" customWidth="1"/>
    <col min="1545" max="1545" width="27" style="12" customWidth="1"/>
    <col min="1546" max="1546" width="13.42578125" style="12" customWidth="1"/>
    <col min="1547" max="1547" width="21.7109375" style="12" customWidth="1"/>
    <col min="1548" max="1794" width="8.7109375" style="12"/>
    <col min="1795" max="1795" width="14.28515625" style="12" customWidth="1"/>
    <col min="1796" max="1796" width="12.42578125" style="12" customWidth="1"/>
    <col min="1797" max="1797" width="15.140625" style="12" customWidth="1"/>
    <col min="1798" max="1798" width="11" style="12" customWidth="1"/>
    <col min="1799" max="1799" width="8.7109375" style="12"/>
    <col min="1800" max="1800" width="17.140625" style="12" customWidth="1"/>
    <col min="1801" max="1801" width="27" style="12" customWidth="1"/>
    <col min="1802" max="1802" width="13.42578125" style="12" customWidth="1"/>
    <col min="1803" max="1803" width="21.7109375" style="12" customWidth="1"/>
    <col min="1804" max="2050" width="8.7109375" style="12"/>
    <col min="2051" max="2051" width="14.28515625" style="12" customWidth="1"/>
    <col min="2052" max="2052" width="12.42578125" style="12" customWidth="1"/>
    <col min="2053" max="2053" width="15.140625" style="12" customWidth="1"/>
    <col min="2054" max="2054" width="11" style="12" customWidth="1"/>
    <col min="2055" max="2055" width="8.7109375" style="12"/>
    <col min="2056" max="2056" width="17.140625" style="12" customWidth="1"/>
    <col min="2057" max="2057" width="27" style="12" customWidth="1"/>
    <col min="2058" max="2058" width="13.42578125" style="12" customWidth="1"/>
    <col min="2059" max="2059" width="21.7109375" style="12" customWidth="1"/>
    <col min="2060" max="2306" width="8.7109375" style="12"/>
    <col min="2307" max="2307" width="14.28515625" style="12" customWidth="1"/>
    <col min="2308" max="2308" width="12.42578125" style="12" customWidth="1"/>
    <col min="2309" max="2309" width="15.140625" style="12" customWidth="1"/>
    <col min="2310" max="2310" width="11" style="12" customWidth="1"/>
    <col min="2311" max="2311" width="8.7109375" style="12"/>
    <col min="2312" max="2312" width="17.140625" style="12" customWidth="1"/>
    <col min="2313" max="2313" width="27" style="12" customWidth="1"/>
    <col min="2314" max="2314" width="13.42578125" style="12" customWidth="1"/>
    <col min="2315" max="2315" width="21.7109375" style="12" customWidth="1"/>
    <col min="2316" max="2562" width="8.7109375" style="12"/>
    <col min="2563" max="2563" width="14.28515625" style="12" customWidth="1"/>
    <col min="2564" max="2564" width="12.42578125" style="12" customWidth="1"/>
    <col min="2565" max="2565" width="15.140625" style="12" customWidth="1"/>
    <col min="2566" max="2566" width="11" style="12" customWidth="1"/>
    <col min="2567" max="2567" width="8.7109375" style="12"/>
    <col min="2568" max="2568" width="17.140625" style="12" customWidth="1"/>
    <col min="2569" max="2569" width="27" style="12" customWidth="1"/>
    <col min="2570" max="2570" width="13.42578125" style="12" customWidth="1"/>
    <col min="2571" max="2571" width="21.7109375" style="12" customWidth="1"/>
    <col min="2572" max="2818" width="8.7109375" style="12"/>
    <col min="2819" max="2819" width="14.28515625" style="12" customWidth="1"/>
    <col min="2820" max="2820" width="12.42578125" style="12" customWidth="1"/>
    <col min="2821" max="2821" width="15.140625" style="12" customWidth="1"/>
    <col min="2822" max="2822" width="11" style="12" customWidth="1"/>
    <col min="2823" max="2823" width="8.7109375" style="12"/>
    <col min="2824" max="2824" width="17.140625" style="12" customWidth="1"/>
    <col min="2825" max="2825" width="27" style="12" customWidth="1"/>
    <col min="2826" max="2826" width="13.42578125" style="12" customWidth="1"/>
    <col min="2827" max="2827" width="21.7109375" style="12" customWidth="1"/>
    <col min="2828" max="3074" width="8.7109375" style="12"/>
    <col min="3075" max="3075" width="14.28515625" style="12" customWidth="1"/>
    <col min="3076" max="3076" width="12.42578125" style="12" customWidth="1"/>
    <col min="3077" max="3077" width="15.140625" style="12" customWidth="1"/>
    <col min="3078" max="3078" width="11" style="12" customWidth="1"/>
    <col min="3079" max="3079" width="8.7109375" style="12"/>
    <col min="3080" max="3080" width="17.140625" style="12" customWidth="1"/>
    <col min="3081" max="3081" width="27" style="12" customWidth="1"/>
    <col min="3082" max="3082" width="13.42578125" style="12" customWidth="1"/>
    <col min="3083" max="3083" width="21.7109375" style="12" customWidth="1"/>
    <col min="3084" max="3330" width="8.7109375" style="12"/>
    <col min="3331" max="3331" width="14.28515625" style="12" customWidth="1"/>
    <col min="3332" max="3332" width="12.42578125" style="12" customWidth="1"/>
    <col min="3333" max="3333" width="15.140625" style="12" customWidth="1"/>
    <col min="3334" max="3334" width="11" style="12" customWidth="1"/>
    <col min="3335" max="3335" width="8.7109375" style="12"/>
    <col min="3336" max="3336" width="17.140625" style="12" customWidth="1"/>
    <col min="3337" max="3337" width="27" style="12" customWidth="1"/>
    <col min="3338" max="3338" width="13.42578125" style="12" customWidth="1"/>
    <col min="3339" max="3339" width="21.7109375" style="12" customWidth="1"/>
    <col min="3340" max="3586" width="8.7109375" style="12"/>
    <col min="3587" max="3587" width="14.28515625" style="12" customWidth="1"/>
    <col min="3588" max="3588" width="12.42578125" style="12" customWidth="1"/>
    <col min="3589" max="3589" width="15.140625" style="12" customWidth="1"/>
    <col min="3590" max="3590" width="11" style="12" customWidth="1"/>
    <col min="3591" max="3591" width="8.7109375" style="12"/>
    <col min="3592" max="3592" width="17.140625" style="12" customWidth="1"/>
    <col min="3593" max="3593" width="27" style="12" customWidth="1"/>
    <col min="3594" max="3594" width="13.42578125" style="12" customWidth="1"/>
    <col min="3595" max="3595" width="21.7109375" style="12" customWidth="1"/>
    <col min="3596" max="3842" width="8.7109375" style="12"/>
    <col min="3843" max="3843" width="14.28515625" style="12" customWidth="1"/>
    <col min="3844" max="3844" width="12.42578125" style="12" customWidth="1"/>
    <col min="3845" max="3845" width="15.140625" style="12" customWidth="1"/>
    <col min="3846" max="3846" width="11" style="12" customWidth="1"/>
    <col min="3847" max="3847" width="8.7109375" style="12"/>
    <col min="3848" max="3848" width="17.140625" style="12" customWidth="1"/>
    <col min="3849" max="3849" width="27" style="12" customWidth="1"/>
    <col min="3850" max="3850" width="13.42578125" style="12" customWidth="1"/>
    <col min="3851" max="3851" width="21.7109375" style="12" customWidth="1"/>
    <col min="3852" max="4098" width="8.7109375" style="12"/>
    <col min="4099" max="4099" width="14.28515625" style="12" customWidth="1"/>
    <col min="4100" max="4100" width="12.42578125" style="12" customWidth="1"/>
    <col min="4101" max="4101" width="15.140625" style="12" customWidth="1"/>
    <col min="4102" max="4102" width="11" style="12" customWidth="1"/>
    <col min="4103" max="4103" width="8.7109375" style="12"/>
    <col min="4104" max="4104" width="17.140625" style="12" customWidth="1"/>
    <col min="4105" max="4105" width="27" style="12" customWidth="1"/>
    <col min="4106" max="4106" width="13.42578125" style="12" customWidth="1"/>
    <col min="4107" max="4107" width="21.7109375" style="12" customWidth="1"/>
    <col min="4108" max="4354" width="8.7109375" style="12"/>
    <col min="4355" max="4355" width="14.28515625" style="12" customWidth="1"/>
    <col min="4356" max="4356" width="12.42578125" style="12" customWidth="1"/>
    <col min="4357" max="4357" width="15.140625" style="12" customWidth="1"/>
    <col min="4358" max="4358" width="11" style="12" customWidth="1"/>
    <col min="4359" max="4359" width="8.7109375" style="12"/>
    <col min="4360" max="4360" width="17.140625" style="12" customWidth="1"/>
    <col min="4361" max="4361" width="27" style="12" customWidth="1"/>
    <col min="4362" max="4362" width="13.42578125" style="12" customWidth="1"/>
    <col min="4363" max="4363" width="21.7109375" style="12" customWidth="1"/>
    <col min="4364" max="4610" width="8.7109375" style="12"/>
    <col min="4611" max="4611" width="14.28515625" style="12" customWidth="1"/>
    <col min="4612" max="4612" width="12.42578125" style="12" customWidth="1"/>
    <col min="4613" max="4613" width="15.140625" style="12" customWidth="1"/>
    <col min="4614" max="4614" width="11" style="12" customWidth="1"/>
    <col min="4615" max="4615" width="8.7109375" style="12"/>
    <col min="4616" max="4616" width="17.140625" style="12" customWidth="1"/>
    <col min="4617" max="4617" width="27" style="12" customWidth="1"/>
    <col min="4618" max="4618" width="13.42578125" style="12" customWidth="1"/>
    <col min="4619" max="4619" width="21.7109375" style="12" customWidth="1"/>
    <col min="4620" max="4866" width="8.7109375" style="12"/>
    <col min="4867" max="4867" width="14.28515625" style="12" customWidth="1"/>
    <col min="4868" max="4868" width="12.42578125" style="12" customWidth="1"/>
    <col min="4869" max="4869" width="15.140625" style="12" customWidth="1"/>
    <col min="4870" max="4870" width="11" style="12" customWidth="1"/>
    <col min="4871" max="4871" width="8.7109375" style="12"/>
    <col min="4872" max="4872" width="17.140625" style="12" customWidth="1"/>
    <col min="4873" max="4873" width="27" style="12" customWidth="1"/>
    <col min="4874" max="4874" width="13.42578125" style="12" customWidth="1"/>
    <col min="4875" max="4875" width="21.7109375" style="12" customWidth="1"/>
    <col min="4876" max="5122" width="8.7109375" style="12"/>
    <col min="5123" max="5123" width="14.28515625" style="12" customWidth="1"/>
    <col min="5124" max="5124" width="12.42578125" style="12" customWidth="1"/>
    <col min="5125" max="5125" width="15.140625" style="12" customWidth="1"/>
    <col min="5126" max="5126" width="11" style="12" customWidth="1"/>
    <col min="5127" max="5127" width="8.7109375" style="12"/>
    <col min="5128" max="5128" width="17.140625" style="12" customWidth="1"/>
    <col min="5129" max="5129" width="27" style="12" customWidth="1"/>
    <col min="5130" max="5130" width="13.42578125" style="12" customWidth="1"/>
    <col min="5131" max="5131" width="21.7109375" style="12" customWidth="1"/>
    <col min="5132" max="5378" width="8.7109375" style="12"/>
    <col min="5379" max="5379" width="14.28515625" style="12" customWidth="1"/>
    <col min="5380" max="5380" width="12.42578125" style="12" customWidth="1"/>
    <col min="5381" max="5381" width="15.140625" style="12" customWidth="1"/>
    <col min="5382" max="5382" width="11" style="12" customWidth="1"/>
    <col min="5383" max="5383" width="8.7109375" style="12"/>
    <col min="5384" max="5384" width="17.140625" style="12" customWidth="1"/>
    <col min="5385" max="5385" width="27" style="12" customWidth="1"/>
    <col min="5386" max="5386" width="13.42578125" style="12" customWidth="1"/>
    <col min="5387" max="5387" width="21.7109375" style="12" customWidth="1"/>
    <col min="5388" max="5634" width="8.7109375" style="12"/>
    <col min="5635" max="5635" width="14.28515625" style="12" customWidth="1"/>
    <col min="5636" max="5636" width="12.42578125" style="12" customWidth="1"/>
    <col min="5637" max="5637" width="15.140625" style="12" customWidth="1"/>
    <col min="5638" max="5638" width="11" style="12" customWidth="1"/>
    <col min="5639" max="5639" width="8.7109375" style="12"/>
    <col min="5640" max="5640" width="17.140625" style="12" customWidth="1"/>
    <col min="5641" max="5641" width="27" style="12" customWidth="1"/>
    <col min="5642" max="5642" width="13.42578125" style="12" customWidth="1"/>
    <col min="5643" max="5643" width="21.7109375" style="12" customWidth="1"/>
    <col min="5644" max="5890" width="8.7109375" style="12"/>
    <col min="5891" max="5891" width="14.28515625" style="12" customWidth="1"/>
    <col min="5892" max="5892" width="12.42578125" style="12" customWidth="1"/>
    <col min="5893" max="5893" width="15.140625" style="12" customWidth="1"/>
    <col min="5894" max="5894" width="11" style="12" customWidth="1"/>
    <col min="5895" max="5895" width="8.7109375" style="12"/>
    <col min="5896" max="5896" width="17.140625" style="12" customWidth="1"/>
    <col min="5897" max="5897" width="27" style="12" customWidth="1"/>
    <col min="5898" max="5898" width="13.42578125" style="12" customWidth="1"/>
    <col min="5899" max="5899" width="21.7109375" style="12" customWidth="1"/>
    <col min="5900" max="6146" width="8.7109375" style="12"/>
    <col min="6147" max="6147" width="14.28515625" style="12" customWidth="1"/>
    <col min="6148" max="6148" width="12.42578125" style="12" customWidth="1"/>
    <col min="6149" max="6149" width="15.140625" style="12" customWidth="1"/>
    <col min="6150" max="6150" width="11" style="12" customWidth="1"/>
    <col min="6151" max="6151" width="8.7109375" style="12"/>
    <col min="6152" max="6152" width="17.140625" style="12" customWidth="1"/>
    <col min="6153" max="6153" width="27" style="12" customWidth="1"/>
    <col min="6154" max="6154" width="13.42578125" style="12" customWidth="1"/>
    <col min="6155" max="6155" width="21.7109375" style="12" customWidth="1"/>
    <col min="6156" max="6402" width="8.7109375" style="12"/>
    <col min="6403" max="6403" width="14.28515625" style="12" customWidth="1"/>
    <col min="6404" max="6404" width="12.42578125" style="12" customWidth="1"/>
    <col min="6405" max="6405" width="15.140625" style="12" customWidth="1"/>
    <col min="6406" max="6406" width="11" style="12" customWidth="1"/>
    <col min="6407" max="6407" width="8.7109375" style="12"/>
    <col min="6408" max="6408" width="17.140625" style="12" customWidth="1"/>
    <col min="6409" max="6409" width="27" style="12" customWidth="1"/>
    <col min="6410" max="6410" width="13.42578125" style="12" customWidth="1"/>
    <col min="6411" max="6411" width="21.7109375" style="12" customWidth="1"/>
    <col min="6412" max="6658" width="8.7109375" style="12"/>
    <col min="6659" max="6659" width="14.28515625" style="12" customWidth="1"/>
    <col min="6660" max="6660" width="12.42578125" style="12" customWidth="1"/>
    <col min="6661" max="6661" width="15.140625" style="12" customWidth="1"/>
    <col min="6662" max="6662" width="11" style="12" customWidth="1"/>
    <col min="6663" max="6663" width="8.7109375" style="12"/>
    <col min="6664" max="6664" width="17.140625" style="12" customWidth="1"/>
    <col min="6665" max="6665" width="27" style="12" customWidth="1"/>
    <col min="6666" max="6666" width="13.42578125" style="12" customWidth="1"/>
    <col min="6667" max="6667" width="21.7109375" style="12" customWidth="1"/>
    <col min="6668" max="6914" width="8.7109375" style="12"/>
    <col min="6915" max="6915" width="14.28515625" style="12" customWidth="1"/>
    <col min="6916" max="6916" width="12.42578125" style="12" customWidth="1"/>
    <col min="6917" max="6917" width="15.140625" style="12" customWidth="1"/>
    <col min="6918" max="6918" width="11" style="12" customWidth="1"/>
    <col min="6919" max="6919" width="8.7109375" style="12"/>
    <col min="6920" max="6920" width="17.140625" style="12" customWidth="1"/>
    <col min="6921" max="6921" width="27" style="12" customWidth="1"/>
    <col min="6922" max="6922" width="13.42578125" style="12" customWidth="1"/>
    <col min="6923" max="6923" width="21.7109375" style="12" customWidth="1"/>
    <col min="6924" max="7170" width="8.7109375" style="12"/>
    <col min="7171" max="7171" width="14.28515625" style="12" customWidth="1"/>
    <col min="7172" max="7172" width="12.42578125" style="12" customWidth="1"/>
    <col min="7173" max="7173" width="15.140625" style="12" customWidth="1"/>
    <col min="7174" max="7174" width="11" style="12" customWidth="1"/>
    <col min="7175" max="7175" width="8.7109375" style="12"/>
    <col min="7176" max="7176" width="17.140625" style="12" customWidth="1"/>
    <col min="7177" max="7177" width="27" style="12" customWidth="1"/>
    <col min="7178" max="7178" width="13.42578125" style="12" customWidth="1"/>
    <col min="7179" max="7179" width="21.7109375" style="12" customWidth="1"/>
    <col min="7180" max="7426" width="8.7109375" style="12"/>
    <col min="7427" max="7427" width="14.28515625" style="12" customWidth="1"/>
    <col min="7428" max="7428" width="12.42578125" style="12" customWidth="1"/>
    <col min="7429" max="7429" width="15.140625" style="12" customWidth="1"/>
    <col min="7430" max="7430" width="11" style="12" customWidth="1"/>
    <col min="7431" max="7431" width="8.7109375" style="12"/>
    <col min="7432" max="7432" width="17.140625" style="12" customWidth="1"/>
    <col min="7433" max="7433" width="27" style="12" customWidth="1"/>
    <col min="7434" max="7434" width="13.42578125" style="12" customWidth="1"/>
    <col min="7435" max="7435" width="21.7109375" style="12" customWidth="1"/>
    <col min="7436" max="7682" width="8.7109375" style="12"/>
    <col min="7683" max="7683" width="14.28515625" style="12" customWidth="1"/>
    <col min="7684" max="7684" width="12.42578125" style="12" customWidth="1"/>
    <col min="7685" max="7685" width="15.140625" style="12" customWidth="1"/>
    <col min="7686" max="7686" width="11" style="12" customWidth="1"/>
    <col min="7687" max="7687" width="8.7109375" style="12"/>
    <col min="7688" max="7688" width="17.140625" style="12" customWidth="1"/>
    <col min="7689" max="7689" width="27" style="12" customWidth="1"/>
    <col min="7690" max="7690" width="13.42578125" style="12" customWidth="1"/>
    <col min="7691" max="7691" width="21.7109375" style="12" customWidth="1"/>
    <col min="7692" max="7938" width="8.7109375" style="12"/>
    <col min="7939" max="7939" width="14.28515625" style="12" customWidth="1"/>
    <col min="7940" max="7940" width="12.42578125" style="12" customWidth="1"/>
    <col min="7941" max="7941" width="15.140625" style="12" customWidth="1"/>
    <col min="7942" max="7942" width="11" style="12" customWidth="1"/>
    <col min="7943" max="7943" width="8.7109375" style="12"/>
    <col min="7944" max="7944" width="17.140625" style="12" customWidth="1"/>
    <col min="7945" max="7945" width="27" style="12" customWidth="1"/>
    <col min="7946" max="7946" width="13.42578125" style="12" customWidth="1"/>
    <col min="7947" max="7947" width="21.7109375" style="12" customWidth="1"/>
    <col min="7948" max="8194" width="8.7109375" style="12"/>
    <col min="8195" max="8195" width="14.28515625" style="12" customWidth="1"/>
    <col min="8196" max="8196" width="12.42578125" style="12" customWidth="1"/>
    <col min="8197" max="8197" width="15.140625" style="12" customWidth="1"/>
    <col min="8198" max="8198" width="11" style="12" customWidth="1"/>
    <col min="8199" max="8199" width="8.7109375" style="12"/>
    <col min="8200" max="8200" width="17.140625" style="12" customWidth="1"/>
    <col min="8201" max="8201" width="27" style="12" customWidth="1"/>
    <col min="8202" max="8202" width="13.42578125" style="12" customWidth="1"/>
    <col min="8203" max="8203" width="21.7109375" style="12" customWidth="1"/>
    <col min="8204" max="8450" width="8.7109375" style="12"/>
    <col min="8451" max="8451" width="14.28515625" style="12" customWidth="1"/>
    <col min="8452" max="8452" width="12.42578125" style="12" customWidth="1"/>
    <col min="8453" max="8453" width="15.140625" style="12" customWidth="1"/>
    <col min="8454" max="8454" width="11" style="12" customWidth="1"/>
    <col min="8455" max="8455" width="8.7109375" style="12"/>
    <col min="8456" max="8456" width="17.140625" style="12" customWidth="1"/>
    <col min="8457" max="8457" width="27" style="12" customWidth="1"/>
    <col min="8458" max="8458" width="13.42578125" style="12" customWidth="1"/>
    <col min="8459" max="8459" width="21.7109375" style="12" customWidth="1"/>
    <col min="8460" max="8706" width="8.7109375" style="12"/>
    <col min="8707" max="8707" width="14.28515625" style="12" customWidth="1"/>
    <col min="8708" max="8708" width="12.42578125" style="12" customWidth="1"/>
    <col min="8709" max="8709" width="15.140625" style="12" customWidth="1"/>
    <col min="8710" max="8710" width="11" style="12" customWidth="1"/>
    <col min="8711" max="8711" width="8.7109375" style="12"/>
    <col min="8712" max="8712" width="17.140625" style="12" customWidth="1"/>
    <col min="8713" max="8713" width="27" style="12" customWidth="1"/>
    <col min="8714" max="8714" width="13.42578125" style="12" customWidth="1"/>
    <col min="8715" max="8715" width="21.7109375" style="12" customWidth="1"/>
    <col min="8716" max="8962" width="8.7109375" style="12"/>
    <col min="8963" max="8963" width="14.28515625" style="12" customWidth="1"/>
    <col min="8964" max="8964" width="12.42578125" style="12" customWidth="1"/>
    <col min="8965" max="8965" width="15.140625" style="12" customWidth="1"/>
    <col min="8966" max="8966" width="11" style="12" customWidth="1"/>
    <col min="8967" max="8967" width="8.7109375" style="12"/>
    <col min="8968" max="8968" width="17.140625" style="12" customWidth="1"/>
    <col min="8969" max="8969" width="27" style="12" customWidth="1"/>
    <col min="8970" max="8970" width="13.42578125" style="12" customWidth="1"/>
    <col min="8971" max="8971" width="21.7109375" style="12" customWidth="1"/>
    <col min="8972" max="9218" width="8.7109375" style="12"/>
    <col min="9219" max="9219" width="14.28515625" style="12" customWidth="1"/>
    <col min="9220" max="9220" width="12.42578125" style="12" customWidth="1"/>
    <col min="9221" max="9221" width="15.140625" style="12" customWidth="1"/>
    <col min="9222" max="9222" width="11" style="12" customWidth="1"/>
    <col min="9223" max="9223" width="8.7109375" style="12"/>
    <col min="9224" max="9224" width="17.140625" style="12" customWidth="1"/>
    <col min="9225" max="9225" width="27" style="12" customWidth="1"/>
    <col min="9226" max="9226" width="13.42578125" style="12" customWidth="1"/>
    <col min="9227" max="9227" width="21.7109375" style="12" customWidth="1"/>
    <col min="9228" max="9474" width="8.7109375" style="12"/>
    <col min="9475" max="9475" width="14.28515625" style="12" customWidth="1"/>
    <col min="9476" max="9476" width="12.42578125" style="12" customWidth="1"/>
    <col min="9477" max="9477" width="15.140625" style="12" customWidth="1"/>
    <col min="9478" max="9478" width="11" style="12" customWidth="1"/>
    <col min="9479" max="9479" width="8.7109375" style="12"/>
    <col min="9480" max="9480" width="17.140625" style="12" customWidth="1"/>
    <col min="9481" max="9481" width="27" style="12" customWidth="1"/>
    <col min="9482" max="9482" width="13.42578125" style="12" customWidth="1"/>
    <col min="9483" max="9483" width="21.7109375" style="12" customWidth="1"/>
    <col min="9484" max="9730" width="8.7109375" style="12"/>
    <col min="9731" max="9731" width="14.28515625" style="12" customWidth="1"/>
    <col min="9732" max="9732" width="12.42578125" style="12" customWidth="1"/>
    <col min="9733" max="9733" width="15.140625" style="12" customWidth="1"/>
    <col min="9734" max="9734" width="11" style="12" customWidth="1"/>
    <col min="9735" max="9735" width="8.7109375" style="12"/>
    <col min="9736" max="9736" width="17.140625" style="12" customWidth="1"/>
    <col min="9737" max="9737" width="27" style="12" customWidth="1"/>
    <col min="9738" max="9738" width="13.42578125" style="12" customWidth="1"/>
    <col min="9739" max="9739" width="21.7109375" style="12" customWidth="1"/>
    <col min="9740" max="9986" width="8.7109375" style="12"/>
    <col min="9987" max="9987" width="14.28515625" style="12" customWidth="1"/>
    <col min="9988" max="9988" width="12.42578125" style="12" customWidth="1"/>
    <col min="9989" max="9989" width="15.140625" style="12" customWidth="1"/>
    <col min="9990" max="9990" width="11" style="12" customWidth="1"/>
    <col min="9991" max="9991" width="8.7109375" style="12"/>
    <col min="9992" max="9992" width="17.140625" style="12" customWidth="1"/>
    <col min="9993" max="9993" width="27" style="12" customWidth="1"/>
    <col min="9994" max="9994" width="13.42578125" style="12" customWidth="1"/>
    <col min="9995" max="9995" width="21.7109375" style="12" customWidth="1"/>
    <col min="9996" max="10242" width="8.7109375" style="12"/>
    <col min="10243" max="10243" width="14.28515625" style="12" customWidth="1"/>
    <col min="10244" max="10244" width="12.42578125" style="12" customWidth="1"/>
    <col min="10245" max="10245" width="15.140625" style="12" customWidth="1"/>
    <col min="10246" max="10246" width="11" style="12" customWidth="1"/>
    <col min="10247" max="10247" width="8.7109375" style="12"/>
    <col min="10248" max="10248" width="17.140625" style="12" customWidth="1"/>
    <col min="10249" max="10249" width="27" style="12" customWidth="1"/>
    <col min="10250" max="10250" width="13.42578125" style="12" customWidth="1"/>
    <col min="10251" max="10251" width="21.7109375" style="12" customWidth="1"/>
    <col min="10252" max="10498" width="8.7109375" style="12"/>
    <col min="10499" max="10499" width="14.28515625" style="12" customWidth="1"/>
    <col min="10500" max="10500" width="12.42578125" style="12" customWidth="1"/>
    <col min="10501" max="10501" width="15.140625" style="12" customWidth="1"/>
    <col min="10502" max="10502" width="11" style="12" customWidth="1"/>
    <col min="10503" max="10503" width="8.7109375" style="12"/>
    <col min="10504" max="10504" width="17.140625" style="12" customWidth="1"/>
    <col min="10505" max="10505" width="27" style="12" customWidth="1"/>
    <col min="10506" max="10506" width="13.42578125" style="12" customWidth="1"/>
    <col min="10507" max="10507" width="21.7109375" style="12" customWidth="1"/>
    <col min="10508" max="10754" width="8.7109375" style="12"/>
    <col min="10755" max="10755" width="14.28515625" style="12" customWidth="1"/>
    <col min="10756" max="10756" width="12.42578125" style="12" customWidth="1"/>
    <col min="10757" max="10757" width="15.140625" style="12" customWidth="1"/>
    <col min="10758" max="10758" width="11" style="12" customWidth="1"/>
    <col min="10759" max="10759" width="8.7109375" style="12"/>
    <col min="10760" max="10760" width="17.140625" style="12" customWidth="1"/>
    <col min="10761" max="10761" width="27" style="12" customWidth="1"/>
    <col min="10762" max="10762" width="13.42578125" style="12" customWidth="1"/>
    <col min="10763" max="10763" width="21.7109375" style="12" customWidth="1"/>
    <col min="10764" max="11010" width="8.7109375" style="12"/>
    <col min="11011" max="11011" width="14.28515625" style="12" customWidth="1"/>
    <col min="11012" max="11012" width="12.42578125" style="12" customWidth="1"/>
    <col min="11013" max="11013" width="15.140625" style="12" customWidth="1"/>
    <col min="11014" max="11014" width="11" style="12" customWidth="1"/>
    <col min="11015" max="11015" width="8.7109375" style="12"/>
    <col min="11016" max="11016" width="17.140625" style="12" customWidth="1"/>
    <col min="11017" max="11017" width="27" style="12" customWidth="1"/>
    <col min="11018" max="11018" width="13.42578125" style="12" customWidth="1"/>
    <col min="11019" max="11019" width="21.7109375" style="12" customWidth="1"/>
    <col min="11020" max="11266" width="8.7109375" style="12"/>
    <col min="11267" max="11267" width="14.28515625" style="12" customWidth="1"/>
    <col min="11268" max="11268" width="12.42578125" style="12" customWidth="1"/>
    <col min="11269" max="11269" width="15.140625" style="12" customWidth="1"/>
    <col min="11270" max="11270" width="11" style="12" customWidth="1"/>
    <col min="11271" max="11271" width="8.7109375" style="12"/>
    <col min="11272" max="11272" width="17.140625" style="12" customWidth="1"/>
    <col min="11273" max="11273" width="27" style="12" customWidth="1"/>
    <col min="11274" max="11274" width="13.42578125" style="12" customWidth="1"/>
    <col min="11275" max="11275" width="21.7109375" style="12" customWidth="1"/>
    <col min="11276" max="11522" width="8.7109375" style="12"/>
    <col min="11523" max="11523" width="14.28515625" style="12" customWidth="1"/>
    <col min="11524" max="11524" width="12.42578125" style="12" customWidth="1"/>
    <col min="11525" max="11525" width="15.140625" style="12" customWidth="1"/>
    <col min="11526" max="11526" width="11" style="12" customWidth="1"/>
    <col min="11527" max="11527" width="8.7109375" style="12"/>
    <col min="11528" max="11528" width="17.140625" style="12" customWidth="1"/>
    <col min="11529" max="11529" width="27" style="12" customWidth="1"/>
    <col min="11530" max="11530" width="13.42578125" style="12" customWidth="1"/>
    <col min="11531" max="11531" width="21.7109375" style="12" customWidth="1"/>
    <col min="11532" max="11778" width="8.7109375" style="12"/>
    <col min="11779" max="11779" width="14.28515625" style="12" customWidth="1"/>
    <col min="11780" max="11780" width="12.42578125" style="12" customWidth="1"/>
    <col min="11781" max="11781" width="15.140625" style="12" customWidth="1"/>
    <col min="11782" max="11782" width="11" style="12" customWidth="1"/>
    <col min="11783" max="11783" width="8.7109375" style="12"/>
    <col min="11784" max="11784" width="17.140625" style="12" customWidth="1"/>
    <col min="11785" max="11785" width="27" style="12" customWidth="1"/>
    <col min="11786" max="11786" width="13.42578125" style="12" customWidth="1"/>
    <col min="11787" max="11787" width="21.7109375" style="12" customWidth="1"/>
    <col min="11788" max="12034" width="8.7109375" style="12"/>
    <col min="12035" max="12035" width="14.28515625" style="12" customWidth="1"/>
    <col min="12036" max="12036" width="12.42578125" style="12" customWidth="1"/>
    <col min="12037" max="12037" width="15.140625" style="12" customWidth="1"/>
    <col min="12038" max="12038" width="11" style="12" customWidth="1"/>
    <col min="12039" max="12039" width="8.7109375" style="12"/>
    <col min="12040" max="12040" width="17.140625" style="12" customWidth="1"/>
    <col min="12041" max="12041" width="27" style="12" customWidth="1"/>
    <col min="12042" max="12042" width="13.42578125" style="12" customWidth="1"/>
    <col min="12043" max="12043" width="21.7109375" style="12" customWidth="1"/>
    <col min="12044" max="12290" width="8.7109375" style="12"/>
    <col min="12291" max="12291" width="14.28515625" style="12" customWidth="1"/>
    <col min="12292" max="12292" width="12.42578125" style="12" customWidth="1"/>
    <col min="12293" max="12293" width="15.140625" style="12" customWidth="1"/>
    <col min="12294" max="12294" width="11" style="12" customWidth="1"/>
    <col min="12295" max="12295" width="8.7109375" style="12"/>
    <col min="12296" max="12296" width="17.140625" style="12" customWidth="1"/>
    <col min="12297" max="12297" width="27" style="12" customWidth="1"/>
    <col min="12298" max="12298" width="13.42578125" style="12" customWidth="1"/>
    <col min="12299" max="12299" width="21.7109375" style="12" customWidth="1"/>
    <col min="12300" max="12546" width="8.7109375" style="12"/>
    <col min="12547" max="12547" width="14.28515625" style="12" customWidth="1"/>
    <col min="12548" max="12548" width="12.42578125" style="12" customWidth="1"/>
    <col min="12549" max="12549" width="15.140625" style="12" customWidth="1"/>
    <col min="12550" max="12550" width="11" style="12" customWidth="1"/>
    <col min="12551" max="12551" width="8.7109375" style="12"/>
    <col min="12552" max="12552" width="17.140625" style="12" customWidth="1"/>
    <col min="12553" max="12553" width="27" style="12" customWidth="1"/>
    <col min="12554" max="12554" width="13.42578125" style="12" customWidth="1"/>
    <col min="12555" max="12555" width="21.7109375" style="12" customWidth="1"/>
    <col min="12556" max="12802" width="8.7109375" style="12"/>
    <col min="12803" max="12803" width="14.28515625" style="12" customWidth="1"/>
    <col min="12804" max="12804" width="12.42578125" style="12" customWidth="1"/>
    <col min="12805" max="12805" width="15.140625" style="12" customWidth="1"/>
    <col min="12806" max="12806" width="11" style="12" customWidth="1"/>
    <col min="12807" max="12807" width="8.7109375" style="12"/>
    <col min="12808" max="12808" width="17.140625" style="12" customWidth="1"/>
    <col min="12809" max="12809" width="27" style="12" customWidth="1"/>
    <col min="12810" max="12810" width="13.42578125" style="12" customWidth="1"/>
    <col min="12811" max="12811" width="21.7109375" style="12" customWidth="1"/>
    <col min="12812" max="13058" width="8.7109375" style="12"/>
    <col min="13059" max="13059" width="14.28515625" style="12" customWidth="1"/>
    <col min="13060" max="13060" width="12.42578125" style="12" customWidth="1"/>
    <col min="13061" max="13061" width="15.140625" style="12" customWidth="1"/>
    <col min="13062" max="13062" width="11" style="12" customWidth="1"/>
    <col min="13063" max="13063" width="8.7109375" style="12"/>
    <col min="13064" max="13064" width="17.140625" style="12" customWidth="1"/>
    <col min="13065" max="13065" width="27" style="12" customWidth="1"/>
    <col min="13066" max="13066" width="13.42578125" style="12" customWidth="1"/>
    <col min="13067" max="13067" width="21.7109375" style="12" customWidth="1"/>
    <col min="13068" max="13314" width="8.7109375" style="12"/>
    <col min="13315" max="13315" width="14.28515625" style="12" customWidth="1"/>
    <col min="13316" max="13316" width="12.42578125" style="12" customWidth="1"/>
    <col min="13317" max="13317" width="15.140625" style="12" customWidth="1"/>
    <col min="13318" max="13318" width="11" style="12" customWidth="1"/>
    <col min="13319" max="13319" width="8.7109375" style="12"/>
    <col min="13320" max="13320" width="17.140625" style="12" customWidth="1"/>
    <col min="13321" max="13321" width="27" style="12" customWidth="1"/>
    <col min="13322" max="13322" width="13.42578125" style="12" customWidth="1"/>
    <col min="13323" max="13323" width="21.7109375" style="12" customWidth="1"/>
    <col min="13324" max="13570" width="8.7109375" style="12"/>
    <col min="13571" max="13571" width="14.28515625" style="12" customWidth="1"/>
    <col min="13572" max="13572" width="12.42578125" style="12" customWidth="1"/>
    <col min="13573" max="13573" width="15.140625" style="12" customWidth="1"/>
    <col min="13574" max="13574" width="11" style="12" customWidth="1"/>
    <col min="13575" max="13575" width="8.7109375" style="12"/>
    <col min="13576" max="13576" width="17.140625" style="12" customWidth="1"/>
    <col min="13577" max="13577" width="27" style="12" customWidth="1"/>
    <col min="13578" max="13578" width="13.42578125" style="12" customWidth="1"/>
    <col min="13579" max="13579" width="21.7109375" style="12" customWidth="1"/>
    <col min="13580" max="13826" width="8.7109375" style="12"/>
    <col min="13827" max="13827" width="14.28515625" style="12" customWidth="1"/>
    <col min="13828" max="13828" width="12.42578125" style="12" customWidth="1"/>
    <col min="13829" max="13829" width="15.140625" style="12" customWidth="1"/>
    <col min="13830" max="13830" width="11" style="12" customWidth="1"/>
    <col min="13831" max="13831" width="8.7109375" style="12"/>
    <col min="13832" max="13832" width="17.140625" style="12" customWidth="1"/>
    <col min="13833" max="13833" width="27" style="12" customWidth="1"/>
    <col min="13834" max="13834" width="13.42578125" style="12" customWidth="1"/>
    <col min="13835" max="13835" width="21.7109375" style="12" customWidth="1"/>
    <col min="13836" max="14082" width="8.7109375" style="12"/>
    <col min="14083" max="14083" width="14.28515625" style="12" customWidth="1"/>
    <col min="14084" max="14084" width="12.42578125" style="12" customWidth="1"/>
    <col min="14085" max="14085" width="15.140625" style="12" customWidth="1"/>
    <col min="14086" max="14086" width="11" style="12" customWidth="1"/>
    <col min="14087" max="14087" width="8.7109375" style="12"/>
    <col min="14088" max="14088" width="17.140625" style="12" customWidth="1"/>
    <col min="14089" max="14089" width="27" style="12" customWidth="1"/>
    <col min="14090" max="14090" width="13.42578125" style="12" customWidth="1"/>
    <col min="14091" max="14091" width="21.7109375" style="12" customWidth="1"/>
    <col min="14092" max="14338" width="8.7109375" style="12"/>
    <col min="14339" max="14339" width="14.28515625" style="12" customWidth="1"/>
    <col min="14340" max="14340" width="12.42578125" style="12" customWidth="1"/>
    <col min="14341" max="14341" width="15.140625" style="12" customWidth="1"/>
    <col min="14342" max="14342" width="11" style="12" customWidth="1"/>
    <col min="14343" max="14343" width="8.7109375" style="12"/>
    <col min="14344" max="14344" width="17.140625" style="12" customWidth="1"/>
    <col min="14345" max="14345" width="27" style="12" customWidth="1"/>
    <col min="14346" max="14346" width="13.42578125" style="12" customWidth="1"/>
    <col min="14347" max="14347" width="21.7109375" style="12" customWidth="1"/>
    <col min="14348" max="14594" width="8.7109375" style="12"/>
    <col min="14595" max="14595" width="14.28515625" style="12" customWidth="1"/>
    <col min="14596" max="14596" width="12.42578125" style="12" customWidth="1"/>
    <col min="14597" max="14597" width="15.140625" style="12" customWidth="1"/>
    <col min="14598" max="14598" width="11" style="12" customWidth="1"/>
    <col min="14599" max="14599" width="8.7109375" style="12"/>
    <col min="14600" max="14600" width="17.140625" style="12" customWidth="1"/>
    <col min="14601" max="14601" width="27" style="12" customWidth="1"/>
    <col min="14602" max="14602" width="13.42578125" style="12" customWidth="1"/>
    <col min="14603" max="14603" width="21.7109375" style="12" customWidth="1"/>
    <col min="14604" max="14850" width="8.7109375" style="12"/>
    <col min="14851" max="14851" width="14.28515625" style="12" customWidth="1"/>
    <col min="14852" max="14852" width="12.42578125" style="12" customWidth="1"/>
    <col min="14853" max="14853" width="15.140625" style="12" customWidth="1"/>
    <col min="14854" max="14854" width="11" style="12" customWidth="1"/>
    <col min="14855" max="14855" width="8.7109375" style="12"/>
    <col min="14856" max="14856" width="17.140625" style="12" customWidth="1"/>
    <col min="14857" max="14857" width="27" style="12" customWidth="1"/>
    <col min="14858" max="14858" width="13.42578125" style="12" customWidth="1"/>
    <col min="14859" max="14859" width="21.7109375" style="12" customWidth="1"/>
    <col min="14860" max="15106" width="8.7109375" style="12"/>
    <col min="15107" max="15107" width="14.28515625" style="12" customWidth="1"/>
    <col min="15108" max="15108" width="12.42578125" style="12" customWidth="1"/>
    <col min="15109" max="15109" width="15.140625" style="12" customWidth="1"/>
    <col min="15110" max="15110" width="11" style="12" customWidth="1"/>
    <col min="15111" max="15111" width="8.7109375" style="12"/>
    <col min="15112" max="15112" width="17.140625" style="12" customWidth="1"/>
    <col min="15113" max="15113" width="27" style="12" customWidth="1"/>
    <col min="15114" max="15114" width="13.42578125" style="12" customWidth="1"/>
    <col min="15115" max="15115" width="21.7109375" style="12" customWidth="1"/>
    <col min="15116" max="15362" width="8.7109375" style="12"/>
    <col min="15363" max="15363" width="14.28515625" style="12" customWidth="1"/>
    <col min="15364" max="15364" width="12.42578125" style="12" customWidth="1"/>
    <col min="15365" max="15365" width="15.140625" style="12" customWidth="1"/>
    <col min="15366" max="15366" width="11" style="12" customWidth="1"/>
    <col min="15367" max="15367" width="8.7109375" style="12"/>
    <col min="15368" max="15368" width="17.140625" style="12" customWidth="1"/>
    <col min="15369" max="15369" width="27" style="12" customWidth="1"/>
    <col min="15370" max="15370" width="13.42578125" style="12" customWidth="1"/>
    <col min="15371" max="15371" width="21.7109375" style="12" customWidth="1"/>
    <col min="15372" max="15618" width="8.7109375" style="12"/>
    <col min="15619" max="15619" width="14.28515625" style="12" customWidth="1"/>
    <col min="15620" max="15620" width="12.42578125" style="12" customWidth="1"/>
    <col min="15621" max="15621" width="15.140625" style="12" customWidth="1"/>
    <col min="15622" max="15622" width="11" style="12" customWidth="1"/>
    <col min="15623" max="15623" width="8.7109375" style="12"/>
    <col min="15624" max="15624" width="17.140625" style="12" customWidth="1"/>
    <col min="15625" max="15625" width="27" style="12" customWidth="1"/>
    <col min="15626" max="15626" width="13.42578125" style="12" customWidth="1"/>
    <col min="15627" max="15627" width="21.7109375" style="12" customWidth="1"/>
    <col min="15628" max="15874" width="8.7109375" style="12"/>
    <col min="15875" max="15875" width="14.28515625" style="12" customWidth="1"/>
    <col min="15876" max="15876" width="12.42578125" style="12" customWidth="1"/>
    <col min="15877" max="15877" width="15.140625" style="12" customWidth="1"/>
    <col min="15878" max="15878" width="11" style="12" customWidth="1"/>
    <col min="15879" max="15879" width="8.7109375" style="12"/>
    <col min="15880" max="15880" width="17.140625" style="12" customWidth="1"/>
    <col min="15881" max="15881" width="27" style="12" customWidth="1"/>
    <col min="15882" max="15882" width="13.42578125" style="12" customWidth="1"/>
    <col min="15883" max="15883" width="21.7109375" style="12" customWidth="1"/>
    <col min="15884" max="16130" width="8.7109375" style="12"/>
    <col min="16131" max="16131" width="14.28515625" style="12" customWidth="1"/>
    <col min="16132" max="16132" width="12.42578125" style="12" customWidth="1"/>
    <col min="16133" max="16133" width="15.140625" style="12" customWidth="1"/>
    <col min="16134" max="16134" width="11" style="12" customWidth="1"/>
    <col min="16135" max="16135" width="8.7109375" style="12"/>
    <col min="16136" max="16136" width="17.140625" style="12" customWidth="1"/>
    <col min="16137" max="16137" width="27" style="12" customWidth="1"/>
    <col min="16138" max="16138" width="13.42578125" style="12" customWidth="1"/>
    <col min="16139" max="16139" width="21.7109375" style="12" customWidth="1"/>
    <col min="16140" max="16384" width="8.7109375" style="12"/>
  </cols>
  <sheetData>
    <row r="1" spans="1:36" x14ac:dyDescent="0.25">
      <c r="B1" s="1"/>
      <c r="C1"/>
      <c r="D1"/>
      <c r="E1"/>
      <c r="F1" s="1"/>
      <c r="G1" s="1"/>
      <c r="H1" s="1"/>
      <c r="I1" s="73"/>
      <c r="J1"/>
      <c r="K1" s="1"/>
      <c r="L1"/>
      <c r="M1"/>
      <c r="N1"/>
      <c r="O1"/>
      <c r="P1" t="s">
        <v>0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6" ht="26.25" x14ac:dyDescent="0.4">
      <c r="B2" s="1"/>
      <c r="C2" s="2" t="s">
        <v>1</v>
      </c>
      <c r="D2"/>
      <c r="E2"/>
      <c r="F2" s="1"/>
      <c r="G2" s="1"/>
      <c r="H2" s="1"/>
      <c r="I2" s="73"/>
      <c r="J2"/>
      <c r="K2" s="1"/>
      <c r="L2" s="283" t="s">
        <v>2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</row>
    <row r="3" spans="1:36" ht="15.75" thickBot="1" x14ac:dyDescent="0.3">
      <c r="B3" s="1"/>
      <c r="C3"/>
      <c r="D3"/>
      <c r="E3"/>
      <c r="F3" s="1"/>
      <c r="G3" s="1"/>
      <c r="H3" s="1"/>
      <c r="I3" s="73"/>
      <c r="J3"/>
      <c r="K3" s="1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</row>
    <row r="4" spans="1:36" ht="15.75" thickBot="1" x14ac:dyDescent="0.3">
      <c r="B4" s="1" t="s">
        <v>3</v>
      </c>
      <c r="C4" s="284" t="s">
        <v>356</v>
      </c>
      <c r="D4" s="285"/>
      <c r="E4" s="285"/>
      <c r="F4" s="285"/>
      <c r="G4" s="285"/>
      <c r="H4" s="285"/>
      <c r="I4" s="285"/>
      <c r="J4" s="286"/>
      <c r="K4" s="1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</row>
    <row r="5" spans="1:36" ht="15.75" thickBot="1" x14ac:dyDescent="0.3">
      <c r="B5" s="1"/>
      <c r="C5" s="287" t="s">
        <v>5</v>
      </c>
      <c r="D5" s="287"/>
      <c r="E5" s="287"/>
      <c r="F5" s="287"/>
      <c r="G5" s="287"/>
      <c r="H5" s="287"/>
      <c r="I5" s="287"/>
      <c r="J5" s="287"/>
      <c r="K5" s="1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</row>
    <row r="6" spans="1:36" ht="15.75" thickBot="1" x14ac:dyDescent="0.3">
      <c r="B6" s="1" t="s">
        <v>6</v>
      </c>
      <c r="C6" s="288" t="s">
        <v>195</v>
      </c>
      <c r="D6" s="289"/>
      <c r="E6"/>
      <c r="F6" s="1" t="s">
        <v>8</v>
      </c>
      <c r="G6" s="4">
        <v>11</v>
      </c>
      <c r="H6" s="1"/>
      <c r="I6" s="73"/>
      <c r="J6"/>
      <c r="K6" s="1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</row>
    <row r="7" spans="1:36" x14ac:dyDescent="0.25">
      <c r="B7" s="1"/>
      <c r="C7"/>
      <c r="D7"/>
      <c r="E7"/>
      <c r="F7" s="1"/>
      <c r="G7" s="1"/>
      <c r="H7" s="1"/>
      <c r="I7" s="73"/>
      <c r="J7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6" ht="15" customHeight="1" x14ac:dyDescent="0.25">
      <c r="A8" s="290"/>
      <c r="B8" s="292" t="s">
        <v>9</v>
      </c>
      <c r="C8" s="292" t="s">
        <v>10</v>
      </c>
      <c r="D8" s="292" t="s">
        <v>11</v>
      </c>
      <c r="E8" s="292" t="s">
        <v>12</v>
      </c>
      <c r="F8" s="292" t="s">
        <v>13</v>
      </c>
      <c r="G8" s="292" t="s">
        <v>14</v>
      </c>
      <c r="H8" s="292" t="s">
        <v>15</v>
      </c>
      <c r="I8" s="292" t="s">
        <v>16</v>
      </c>
      <c r="J8" s="292" t="s">
        <v>17</v>
      </c>
      <c r="K8" s="292" t="s">
        <v>18</v>
      </c>
      <c r="L8" s="294" t="s">
        <v>19</v>
      </c>
      <c r="M8" s="295"/>
      <c r="N8" s="295"/>
      <c r="O8" s="295"/>
      <c r="P8" s="295"/>
      <c r="Q8" s="295"/>
      <c r="R8" s="295"/>
      <c r="S8" s="295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</row>
    <row r="9" spans="1:36" x14ac:dyDescent="0.25">
      <c r="A9" s="291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50">
        <v>1</v>
      </c>
      <c r="M9" s="50">
        <v>2</v>
      </c>
      <c r="N9" s="50">
        <v>3</v>
      </c>
      <c r="O9" s="50">
        <v>4</v>
      </c>
      <c r="P9" s="50">
        <v>5</v>
      </c>
      <c r="Q9" s="50">
        <v>6</v>
      </c>
      <c r="R9" s="50">
        <v>7</v>
      </c>
      <c r="S9" s="50">
        <v>8</v>
      </c>
      <c r="T9" s="50">
        <v>9</v>
      </c>
      <c r="U9" s="50">
        <v>10</v>
      </c>
      <c r="V9" s="50">
        <v>11</v>
      </c>
      <c r="W9" s="50">
        <v>12</v>
      </c>
      <c r="X9" s="50">
        <v>13</v>
      </c>
      <c r="Y9" s="50">
        <v>14</v>
      </c>
      <c r="Z9" s="50">
        <v>15</v>
      </c>
      <c r="AA9" s="50">
        <v>16</v>
      </c>
      <c r="AB9" s="50">
        <v>17</v>
      </c>
      <c r="AC9" s="50">
        <v>18</v>
      </c>
      <c r="AD9" s="50">
        <v>19</v>
      </c>
      <c r="AE9" s="50">
        <v>20</v>
      </c>
    </row>
    <row r="10" spans="1:36" s="34" customFormat="1" ht="15.75" x14ac:dyDescent="0.25">
      <c r="A10" s="255">
        <v>9</v>
      </c>
      <c r="B10" s="256">
        <v>1</v>
      </c>
      <c r="C10" s="254" t="s">
        <v>486</v>
      </c>
      <c r="D10" s="254" t="s">
        <v>116</v>
      </c>
      <c r="E10" s="254" t="s">
        <v>45</v>
      </c>
      <c r="F10" s="256"/>
      <c r="G10" s="65" t="s">
        <v>22</v>
      </c>
      <c r="H10" s="72">
        <v>11</v>
      </c>
      <c r="I10" s="254" t="s">
        <v>185</v>
      </c>
      <c r="J10" s="26"/>
      <c r="K10" s="279" t="s">
        <v>487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12"/>
      <c r="AG10" s="12"/>
      <c r="AH10" s="12"/>
      <c r="AI10" s="12"/>
      <c r="AJ10" s="12"/>
    </row>
    <row r="11" spans="1:36" s="34" customFormat="1" ht="25.5" x14ac:dyDescent="0.25">
      <c r="A11" s="63">
        <v>6</v>
      </c>
      <c r="B11" s="65">
        <v>2</v>
      </c>
      <c r="C11" s="51" t="s">
        <v>471</v>
      </c>
      <c r="D11" s="51" t="s">
        <v>24</v>
      </c>
      <c r="E11" s="51" t="s">
        <v>216</v>
      </c>
      <c r="F11" s="70">
        <v>36736</v>
      </c>
      <c r="G11" s="65" t="s">
        <v>22</v>
      </c>
      <c r="H11" s="65">
        <v>11</v>
      </c>
      <c r="I11" s="95" t="s">
        <v>157</v>
      </c>
      <c r="J11" s="145"/>
      <c r="K11" s="54">
        <f>SUM(L11:P11)</f>
        <v>35</v>
      </c>
      <c r="L11" s="54">
        <v>7</v>
      </c>
      <c r="M11" s="54">
        <v>7</v>
      </c>
      <c r="N11" s="54">
        <v>7</v>
      </c>
      <c r="O11" s="54">
        <v>7</v>
      </c>
      <c r="P11" s="46">
        <v>7</v>
      </c>
      <c r="Q11" s="5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6" s="34" customFormat="1" x14ac:dyDescent="0.25">
      <c r="A12" s="10">
        <v>5</v>
      </c>
      <c r="B12" s="256">
        <v>3</v>
      </c>
      <c r="C12" s="235" t="s">
        <v>463</v>
      </c>
      <c r="D12" s="235" t="s">
        <v>61</v>
      </c>
      <c r="E12" s="235" t="s">
        <v>67</v>
      </c>
      <c r="F12" s="7">
        <v>36862</v>
      </c>
      <c r="G12" s="65" t="s">
        <v>22</v>
      </c>
      <c r="H12" s="5">
        <v>11</v>
      </c>
      <c r="I12" s="236" t="s">
        <v>115</v>
      </c>
      <c r="J12" s="234"/>
      <c r="K12" s="54">
        <f>SUM(L12:P12)</f>
        <v>34</v>
      </c>
      <c r="L12" s="54">
        <v>7</v>
      </c>
      <c r="M12" s="54">
        <v>7</v>
      </c>
      <c r="N12" s="54">
        <v>6</v>
      </c>
      <c r="O12" s="54">
        <v>7</v>
      </c>
      <c r="P12" s="54">
        <v>7</v>
      </c>
      <c r="Q12" s="234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6" s="34" customFormat="1" ht="31.5" x14ac:dyDescent="0.25">
      <c r="A13" s="63">
        <v>3</v>
      </c>
      <c r="B13" s="65">
        <v>4</v>
      </c>
      <c r="C13" s="115" t="s">
        <v>451</v>
      </c>
      <c r="D13" s="115" t="s">
        <v>116</v>
      </c>
      <c r="E13" s="115" t="s">
        <v>63</v>
      </c>
      <c r="F13" s="144">
        <v>36602</v>
      </c>
      <c r="G13" s="65" t="s">
        <v>22</v>
      </c>
      <c r="H13" s="72">
        <v>11</v>
      </c>
      <c r="I13" s="227" t="s">
        <v>80</v>
      </c>
      <c r="J13" s="221"/>
      <c r="K13" s="46">
        <f>SUM(L13:P13)</f>
        <v>34</v>
      </c>
      <c r="L13" s="46">
        <v>7</v>
      </c>
      <c r="M13" s="46">
        <v>7</v>
      </c>
      <c r="N13" s="46">
        <v>6</v>
      </c>
      <c r="O13" s="46">
        <v>7</v>
      </c>
      <c r="P13" s="46">
        <v>7</v>
      </c>
      <c r="Q13" s="63"/>
      <c r="R13" s="63"/>
      <c r="S13" s="63"/>
      <c r="T13" s="63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6" s="34" customFormat="1" ht="15.75" x14ac:dyDescent="0.25">
      <c r="A14" s="63">
        <v>3</v>
      </c>
      <c r="B14" s="256">
        <v>5</v>
      </c>
      <c r="C14" s="35" t="s">
        <v>452</v>
      </c>
      <c r="D14" s="35" t="s">
        <v>51</v>
      </c>
      <c r="E14" s="35" t="s">
        <v>75</v>
      </c>
      <c r="F14" s="144">
        <v>36732</v>
      </c>
      <c r="G14" s="65" t="s">
        <v>22</v>
      </c>
      <c r="H14" s="72">
        <v>11</v>
      </c>
      <c r="I14" s="227" t="s">
        <v>82</v>
      </c>
      <c r="J14" s="51"/>
      <c r="K14" s="46">
        <f>SUM(L14:P14)</f>
        <v>33</v>
      </c>
      <c r="L14" s="46">
        <v>7</v>
      </c>
      <c r="M14" s="46">
        <v>7</v>
      </c>
      <c r="N14" s="46">
        <v>5</v>
      </c>
      <c r="O14" s="46">
        <v>7</v>
      </c>
      <c r="P14" s="46">
        <v>7</v>
      </c>
      <c r="Q14" s="63"/>
      <c r="R14" s="63"/>
      <c r="S14" s="63"/>
      <c r="T14" s="63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6" s="34" customFormat="1" x14ac:dyDescent="0.25">
      <c r="A15" s="63">
        <v>7</v>
      </c>
      <c r="B15" s="65">
        <v>6</v>
      </c>
      <c r="C15" s="63" t="s">
        <v>476</v>
      </c>
      <c r="D15" s="63" t="s">
        <v>140</v>
      </c>
      <c r="E15" s="63" t="s">
        <v>55</v>
      </c>
      <c r="F15" s="71">
        <v>36744</v>
      </c>
      <c r="G15" s="65" t="s">
        <v>22</v>
      </c>
      <c r="H15" s="46">
        <v>11</v>
      </c>
      <c r="I15" s="230" t="s">
        <v>333</v>
      </c>
      <c r="J15" s="63"/>
      <c r="K15" s="66">
        <f>SUM(L15:AE15)</f>
        <v>32</v>
      </c>
      <c r="L15" s="46">
        <v>7</v>
      </c>
      <c r="M15" s="46">
        <v>6</v>
      </c>
      <c r="N15" s="46">
        <v>7</v>
      </c>
      <c r="O15" s="46">
        <v>7</v>
      </c>
      <c r="P15" s="46">
        <v>5</v>
      </c>
      <c r="Q15" s="46"/>
      <c r="R15" s="46"/>
      <c r="S15" s="46"/>
      <c r="T15" s="4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6" s="34" customFormat="1" x14ac:dyDescent="0.25">
      <c r="A16" s="63">
        <v>4</v>
      </c>
      <c r="B16" s="256">
        <v>7</v>
      </c>
      <c r="C16" s="196" t="s">
        <v>456</v>
      </c>
      <c r="D16" s="52" t="s">
        <v>116</v>
      </c>
      <c r="E16" s="196" t="s">
        <v>38</v>
      </c>
      <c r="F16" s="135">
        <v>37119</v>
      </c>
      <c r="G16" s="65" t="s">
        <v>22</v>
      </c>
      <c r="H16" s="120">
        <v>11</v>
      </c>
      <c r="I16" s="233" t="s">
        <v>102</v>
      </c>
      <c r="J16" s="63"/>
      <c r="K16" s="46">
        <f t="shared" ref="K16:K24" si="0">SUM(L16:P16)</f>
        <v>31</v>
      </c>
      <c r="L16" s="46">
        <v>7</v>
      </c>
      <c r="M16" s="46">
        <v>7</v>
      </c>
      <c r="N16" s="46">
        <v>7</v>
      </c>
      <c r="O16" s="46">
        <v>7</v>
      </c>
      <c r="P16" s="46">
        <v>3</v>
      </c>
      <c r="Q16" s="63"/>
      <c r="R16" s="63"/>
      <c r="S16" s="63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34" customFormat="1" ht="15.75" x14ac:dyDescent="0.25">
      <c r="A17" s="63">
        <v>6</v>
      </c>
      <c r="B17" s="65">
        <v>8</v>
      </c>
      <c r="C17" s="51" t="s">
        <v>474</v>
      </c>
      <c r="D17" s="51" t="s">
        <v>69</v>
      </c>
      <c r="E17" s="51" t="s">
        <v>52</v>
      </c>
      <c r="F17" s="70">
        <v>36695</v>
      </c>
      <c r="G17" s="65" t="s">
        <v>22</v>
      </c>
      <c r="H17" s="241">
        <v>11</v>
      </c>
      <c r="I17" s="242" t="s">
        <v>207</v>
      </c>
      <c r="J17" s="9"/>
      <c r="K17" s="54">
        <f t="shared" si="0"/>
        <v>30</v>
      </c>
      <c r="L17" s="46">
        <v>7</v>
      </c>
      <c r="M17" s="46">
        <v>6</v>
      </c>
      <c r="N17" s="46">
        <v>6</v>
      </c>
      <c r="O17" s="46">
        <v>4</v>
      </c>
      <c r="P17" s="46">
        <v>7</v>
      </c>
      <c r="Q17" s="5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34" customFormat="1" ht="26.25" x14ac:dyDescent="0.25">
      <c r="A18" s="63">
        <v>6</v>
      </c>
      <c r="B18" s="256">
        <v>9</v>
      </c>
      <c r="C18" s="51" t="s">
        <v>472</v>
      </c>
      <c r="D18" s="51" t="s">
        <v>53</v>
      </c>
      <c r="E18" s="51" t="s">
        <v>21</v>
      </c>
      <c r="F18" s="70">
        <v>36962</v>
      </c>
      <c r="G18" s="65" t="s">
        <v>22</v>
      </c>
      <c r="H18" s="120">
        <v>11</v>
      </c>
      <c r="I18" s="242" t="s">
        <v>156</v>
      </c>
      <c r="J18" s="9"/>
      <c r="K18" s="54">
        <f t="shared" si="0"/>
        <v>30</v>
      </c>
      <c r="L18" s="46">
        <v>7</v>
      </c>
      <c r="M18" s="46">
        <v>7</v>
      </c>
      <c r="N18" s="46">
        <v>7</v>
      </c>
      <c r="O18" s="46">
        <v>4</v>
      </c>
      <c r="P18" s="46">
        <v>5</v>
      </c>
      <c r="Q18" s="5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34" customFormat="1" ht="26.25" x14ac:dyDescent="0.25">
      <c r="A19" s="63">
        <v>6</v>
      </c>
      <c r="B19" s="65">
        <v>10</v>
      </c>
      <c r="C19" s="51" t="s">
        <v>473</v>
      </c>
      <c r="D19" s="51" t="s">
        <v>84</v>
      </c>
      <c r="E19" s="51" t="s">
        <v>38</v>
      </c>
      <c r="F19" s="70">
        <v>36678</v>
      </c>
      <c r="G19" s="65" t="s">
        <v>22</v>
      </c>
      <c r="H19" s="65">
        <v>11</v>
      </c>
      <c r="I19" s="242" t="s">
        <v>156</v>
      </c>
      <c r="J19" s="9"/>
      <c r="K19" s="54">
        <f t="shared" si="0"/>
        <v>30</v>
      </c>
      <c r="L19" s="46">
        <v>4</v>
      </c>
      <c r="M19" s="46">
        <v>7</v>
      </c>
      <c r="N19" s="46">
        <v>6</v>
      </c>
      <c r="O19" s="46">
        <v>6</v>
      </c>
      <c r="P19" s="46">
        <v>7</v>
      </c>
      <c r="Q19" s="5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34" customFormat="1" x14ac:dyDescent="0.25">
      <c r="A20" s="26">
        <v>2</v>
      </c>
      <c r="B20" s="256">
        <v>11</v>
      </c>
      <c r="C20" s="230" t="s">
        <v>438</v>
      </c>
      <c r="D20" s="230" t="s">
        <v>143</v>
      </c>
      <c r="E20" s="230" t="s">
        <v>36</v>
      </c>
      <c r="F20" s="154">
        <v>37004</v>
      </c>
      <c r="G20" s="65" t="s">
        <v>22</v>
      </c>
      <c r="H20" s="66">
        <v>11</v>
      </c>
      <c r="I20" s="230" t="s">
        <v>439</v>
      </c>
      <c r="J20" s="230"/>
      <c r="K20" s="66">
        <f t="shared" si="0"/>
        <v>29</v>
      </c>
      <c r="L20" s="66">
        <v>7</v>
      </c>
      <c r="M20" s="66">
        <v>7</v>
      </c>
      <c r="N20" s="66">
        <v>6</v>
      </c>
      <c r="O20" s="66">
        <v>7</v>
      </c>
      <c r="P20" s="66">
        <v>2</v>
      </c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</row>
    <row r="21" spans="1:31" s="34" customFormat="1" ht="31.5" x14ac:dyDescent="0.25">
      <c r="A21" s="63">
        <v>3</v>
      </c>
      <c r="B21" s="65">
        <v>12</v>
      </c>
      <c r="C21" s="44" t="s">
        <v>453</v>
      </c>
      <c r="D21" s="44" t="s">
        <v>95</v>
      </c>
      <c r="E21" s="44" t="s">
        <v>114</v>
      </c>
      <c r="F21" s="197">
        <v>36816</v>
      </c>
      <c r="G21" s="65" t="s">
        <v>22</v>
      </c>
      <c r="H21" s="45">
        <v>11</v>
      </c>
      <c r="I21" s="227" t="s">
        <v>243</v>
      </c>
      <c r="J21" s="51"/>
      <c r="K21" s="46">
        <f t="shared" si="0"/>
        <v>28</v>
      </c>
      <c r="L21" s="46">
        <v>7</v>
      </c>
      <c r="M21" s="46">
        <v>7</v>
      </c>
      <c r="N21" s="46">
        <v>6</v>
      </c>
      <c r="O21" s="46">
        <v>4</v>
      </c>
      <c r="P21" s="46">
        <v>4</v>
      </c>
      <c r="Q21" s="63"/>
      <c r="R21" s="63"/>
      <c r="S21" s="63"/>
      <c r="T21" s="63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34" customFormat="1" x14ac:dyDescent="0.25">
      <c r="A22" s="10">
        <v>5</v>
      </c>
      <c r="B22" s="256">
        <v>13</v>
      </c>
      <c r="C22" s="235" t="s">
        <v>464</v>
      </c>
      <c r="D22" s="235" t="s">
        <v>465</v>
      </c>
      <c r="E22" s="235" t="s">
        <v>54</v>
      </c>
      <c r="F22" s="7">
        <v>36937</v>
      </c>
      <c r="G22" s="65" t="s">
        <v>22</v>
      </c>
      <c r="H22" s="88">
        <v>11</v>
      </c>
      <c r="I22" s="236" t="s">
        <v>115</v>
      </c>
      <c r="J22" s="234"/>
      <c r="K22" s="54">
        <f t="shared" si="0"/>
        <v>28</v>
      </c>
      <c r="L22" s="54">
        <v>7</v>
      </c>
      <c r="M22" s="54">
        <v>7</v>
      </c>
      <c r="N22" s="54">
        <v>0</v>
      </c>
      <c r="O22" s="54">
        <v>7</v>
      </c>
      <c r="P22" s="54">
        <v>7</v>
      </c>
      <c r="Q22" s="234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34" customFormat="1" x14ac:dyDescent="0.25">
      <c r="A23" s="63">
        <v>4</v>
      </c>
      <c r="B23" s="65">
        <v>14</v>
      </c>
      <c r="C23" s="75" t="s">
        <v>457</v>
      </c>
      <c r="D23" s="75" t="s">
        <v>73</v>
      </c>
      <c r="E23" s="75" t="s">
        <v>127</v>
      </c>
      <c r="F23" s="69">
        <v>36741</v>
      </c>
      <c r="G23" s="65" t="s">
        <v>22</v>
      </c>
      <c r="H23" s="65">
        <v>11</v>
      </c>
      <c r="I23" s="233" t="s">
        <v>374</v>
      </c>
      <c r="J23" s="63"/>
      <c r="K23" s="46">
        <f t="shared" si="0"/>
        <v>28</v>
      </c>
      <c r="L23" s="46">
        <v>7</v>
      </c>
      <c r="M23" s="46">
        <v>7</v>
      </c>
      <c r="N23" s="46">
        <v>4</v>
      </c>
      <c r="O23" s="46">
        <v>7</v>
      </c>
      <c r="P23" s="46">
        <v>3</v>
      </c>
      <c r="Q23" s="63"/>
      <c r="R23" s="63"/>
      <c r="S23" s="63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34" customFormat="1" x14ac:dyDescent="0.25">
      <c r="A24" s="26">
        <v>2</v>
      </c>
      <c r="B24" s="256">
        <v>15</v>
      </c>
      <c r="C24" s="230" t="s">
        <v>440</v>
      </c>
      <c r="D24" s="230" t="s">
        <v>73</v>
      </c>
      <c r="E24" s="230" t="s">
        <v>48</v>
      </c>
      <c r="F24" s="154">
        <v>36734</v>
      </c>
      <c r="G24" s="65" t="s">
        <v>22</v>
      </c>
      <c r="H24" s="66">
        <v>11</v>
      </c>
      <c r="I24" s="230" t="s">
        <v>441</v>
      </c>
      <c r="J24" s="230"/>
      <c r="K24" s="66">
        <f t="shared" si="0"/>
        <v>27</v>
      </c>
      <c r="L24" s="66">
        <v>7</v>
      </c>
      <c r="M24" s="66">
        <v>7</v>
      </c>
      <c r="N24" s="66">
        <v>6</v>
      </c>
      <c r="O24" s="66">
        <v>7</v>
      </c>
      <c r="P24" s="66">
        <v>0</v>
      </c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</row>
    <row r="25" spans="1:31" s="34" customFormat="1" x14ac:dyDescent="0.25">
      <c r="A25" s="63">
        <v>7</v>
      </c>
      <c r="B25" s="65">
        <v>16</v>
      </c>
      <c r="C25" s="63" t="s">
        <v>477</v>
      </c>
      <c r="D25" s="63" t="s">
        <v>122</v>
      </c>
      <c r="E25" s="63" t="s">
        <v>52</v>
      </c>
      <c r="F25" s="71">
        <v>36474</v>
      </c>
      <c r="G25" s="65" t="s">
        <v>22</v>
      </c>
      <c r="H25" s="46">
        <v>11</v>
      </c>
      <c r="I25" s="230" t="s">
        <v>141</v>
      </c>
      <c r="J25" s="63"/>
      <c r="K25" s="66">
        <f>SUM(L25:AE25)</f>
        <v>27</v>
      </c>
      <c r="L25" s="46">
        <v>6</v>
      </c>
      <c r="M25" s="46">
        <v>6</v>
      </c>
      <c r="N25" s="46">
        <v>6</v>
      </c>
      <c r="O25" s="46">
        <v>7</v>
      </c>
      <c r="P25" s="46">
        <v>2</v>
      </c>
      <c r="Q25" s="63"/>
      <c r="R25" s="63"/>
      <c r="S25" s="63"/>
      <c r="T25" s="63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34" customFormat="1" ht="31.5" x14ac:dyDescent="0.25">
      <c r="A26" s="63">
        <v>8</v>
      </c>
      <c r="B26" s="256">
        <v>17</v>
      </c>
      <c r="C26" s="237" t="s">
        <v>146</v>
      </c>
      <c r="D26" s="237" t="s">
        <v>24</v>
      </c>
      <c r="E26" s="237" t="s">
        <v>189</v>
      </c>
      <c r="F26" s="144">
        <v>36718</v>
      </c>
      <c r="G26" s="65" t="s">
        <v>22</v>
      </c>
      <c r="H26" s="72">
        <v>11</v>
      </c>
      <c r="I26" s="243" t="s">
        <v>479</v>
      </c>
      <c r="J26" s="168"/>
      <c r="K26" s="72">
        <f>SUM(L26:AE26)</f>
        <v>27</v>
      </c>
      <c r="L26" s="72">
        <v>4</v>
      </c>
      <c r="M26" s="72">
        <v>7</v>
      </c>
      <c r="N26" s="72">
        <v>7</v>
      </c>
      <c r="O26" s="72">
        <v>2</v>
      </c>
      <c r="P26" s="72">
        <v>7</v>
      </c>
      <c r="Q26" s="168"/>
      <c r="R26" s="168"/>
      <c r="S26" s="168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34" customFormat="1" x14ac:dyDescent="0.25">
      <c r="A27" s="10">
        <v>5</v>
      </c>
      <c r="B27" s="65">
        <v>18</v>
      </c>
      <c r="C27" s="235" t="s">
        <v>466</v>
      </c>
      <c r="D27" s="235" t="s">
        <v>467</v>
      </c>
      <c r="E27" s="235" t="s">
        <v>190</v>
      </c>
      <c r="F27" s="7">
        <v>36897</v>
      </c>
      <c r="G27" s="65" t="s">
        <v>22</v>
      </c>
      <c r="H27" s="88">
        <v>11</v>
      </c>
      <c r="I27" s="236" t="s">
        <v>113</v>
      </c>
      <c r="J27" s="234"/>
      <c r="K27" s="54">
        <f>SUM(L27:P27)</f>
        <v>26</v>
      </c>
      <c r="L27" s="54">
        <v>0</v>
      </c>
      <c r="M27" s="54">
        <v>7</v>
      </c>
      <c r="N27" s="54">
        <v>6</v>
      </c>
      <c r="O27" s="54">
        <v>6</v>
      </c>
      <c r="P27" s="54">
        <v>7</v>
      </c>
      <c r="Q27" s="234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34" customFormat="1" ht="15.75" x14ac:dyDescent="0.25">
      <c r="A28" s="63">
        <v>6</v>
      </c>
      <c r="B28" s="256">
        <v>19</v>
      </c>
      <c r="C28" s="51" t="s">
        <v>182</v>
      </c>
      <c r="D28" s="51" t="s">
        <v>147</v>
      </c>
      <c r="E28" s="51" t="s">
        <v>104</v>
      </c>
      <c r="F28" s="70">
        <v>36753</v>
      </c>
      <c r="G28" s="65" t="s">
        <v>22</v>
      </c>
      <c r="H28" s="241">
        <v>11</v>
      </c>
      <c r="I28" s="95" t="s">
        <v>475</v>
      </c>
      <c r="J28" s="145"/>
      <c r="K28" s="54">
        <f>SUM(L28:P28)</f>
        <v>25</v>
      </c>
      <c r="L28" s="46">
        <v>4</v>
      </c>
      <c r="M28" s="46">
        <v>7</v>
      </c>
      <c r="N28" s="46">
        <v>7</v>
      </c>
      <c r="O28" s="46">
        <v>7</v>
      </c>
      <c r="P28" s="46">
        <v>0</v>
      </c>
      <c r="Q28" s="5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34" customFormat="1" x14ac:dyDescent="0.25">
      <c r="A29" s="63">
        <v>7</v>
      </c>
      <c r="B29" s="65">
        <v>20</v>
      </c>
      <c r="C29" s="95" t="s">
        <v>478</v>
      </c>
      <c r="D29" s="95" t="s">
        <v>142</v>
      </c>
      <c r="E29" s="95" t="s">
        <v>39</v>
      </c>
      <c r="F29" s="154">
        <v>36910</v>
      </c>
      <c r="G29" s="65" t="s">
        <v>22</v>
      </c>
      <c r="H29" s="46">
        <v>11</v>
      </c>
      <c r="I29" s="230" t="s">
        <v>136</v>
      </c>
      <c r="J29" s="63"/>
      <c r="K29" s="66">
        <f>SUM(L29:AE29)</f>
        <v>25</v>
      </c>
      <c r="L29" s="46">
        <v>7</v>
      </c>
      <c r="M29" s="46">
        <v>6</v>
      </c>
      <c r="N29" s="46">
        <v>4</v>
      </c>
      <c r="O29" s="46">
        <v>6</v>
      </c>
      <c r="P29" s="46">
        <v>2</v>
      </c>
      <c r="Q29" s="63"/>
      <c r="R29" s="63"/>
      <c r="S29" s="63"/>
      <c r="T29" s="63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34" customFormat="1" x14ac:dyDescent="0.25">
      <c r="A30" s="228">
        <v>9</v>
      </c>
      <c r="B30" s="256">
        <v>21</v>
      </c>
      <c r="C30" s="229" t="s">
        <v>482</v>
      </c>
      <c r="D30" s="229" t="s">
        <v>193</v>
      </c>
      <c r="E30" s="229" t="s">
        <v>114</v>
      </c>
      <c r="F30" s="151">
        <v>36741</v>
      </c>
      <c r="G30" s="65" t="s">
        <v>22</v>
      </c>
      <c r="H30" s="97">
        <v>11</v>
      </c>
      <c r="I30" s="244" t="s">
        <v>218</v>
      </c>
      <c r="J30" s="229"/>
      <c r="K30" s="97">
        <f>SUM(L30:P30)</f>
        <v>24</v>
      </c>
      <c r="L30" s="97">
        <v>7</v>
      </c>
      <c r="M30" s="97">
        <v>7</v>
      </c>
      <c r="N30" s="97">
        <v>6</v>
      </c>
      <c r="O30" s="97">
        <v>2</v>
      </c>
      <c r="P30" s="97">
        <v>2</v>
      </c>
      <c r="Q30" s="97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34" customFormat="1" x14ac:dyDescent="0.25">
      <c r="A31" s="10">
        <v>5</v>
      </c>
      <c r="B31" s="65">
        <v>22</v>
      </c>
      <c r="C31" s="235" t="s">
        <v>468</v>
      </c>
      <c r="D31" s="235" t="s">
        <v>86</v>
      </c>
      <c r="E31" s="235" t="s">
        <v>58</v>
      </c>
      <c r="F31" s="7">
        <v>36735</v>
      </c>
      <c r="G31" s="65" t="s">
        <v>22</v>
      </c>
      <c r="H31" s="5">
        <v>11</v>
      </c>
      <c r="I31" s="236" t="s">
        <v>113</v>
      </c>
      <c r="J31" s="234"/>
      <c r="K31" s="54">
        <f>SUM(L31:P31)</f>
        <v>24</v>
      </c>
      <c r="L31" s="54">
        <v>6</v>
      </c>
      <c r="M31" s="54">
        <v>1</v>
      </c>
      <c r="N31" s="54">
        <v>4</v>
      </c>
      <c r="O31" s="54">
        <v>7</v>
      </c>
      <c r="P31" s="54">
        <v>6</v>
      </c>
      <c r="Q31" s="234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34" customFormat="1" ht="26.25" x14ac:dyDescent="0.25">
      <c r="A32" s="63">
        <v>6</v>
      </c>
      <c r="B32" s="256">
        <v>23</v>
      </c>
      <c r="C32" s="51" t="s">
        <v>370</v>
      </c>
      <c r="D32" s="51" t="s">
        <v>60</v>
      </c>
      <c r="E32" s="51" t="s">
        <v>92</v>
      </c>
      <c r="F32" s="70">
        <v>36748</v>
      </c>
      <c r="G32" s="65" t="s">
        <v>22</v>
      </c>
      <c r="H32" s="65">
        <v>11</v>
      </c>
      <c r="I32" s="242" t="s">
        <v>156</v>
      </c>
      <c r="J32" s="238"/>
      <c r="K32" s="54">
        <f>SUM(L32:P32)</f>
        <v>24</v>
      </c>
      <c r="L32" s="46">
        <v>7</v>
      </c>
      <c r="M32" s="46">
        <v>7</v>
      </c>
      <c r="N32" s="46">
        <v>6</v>
      </c>
      <c r="O32" s="46">
        <v>4</v>
      </c>
      <c r="P32" s="46">
        <v>0</v>
      </c>
      <c r="Q32" s="51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34" customFormat="1" ht="15.75" x14ac:dyDescent="0.25">
      <c r="A33" s="63">
        <v>8</v>
      </c>
      <c r="B33" s="65">
        <v>24</v>
      </c>
      <c r="C33" s="237" t="s">
        <v>480</v>
      </c>
      <c r="D33" s="237" t="s">
        <v>44</v>
      </c>
      <c r="E33" s="237" t="s">
        <v>38</v>
      </c>
      <c r="F33" s="144">
        <v>36792</v>
      </c>
      <c r="G33" s="65" t="s">
        <v>22</v>
      </c>
      <c r="H33" s="72">
        <v>11</v>
      </c>
      <c r="I33" s="243" t="s">
        <v>291</v>
      </c>
      <c r="J33" s="237"/>
      <c r="K33" s="72">
        <f>SUM(L33:AE33)</f>
        <v>23</v>
      </c>
      <c r="L33" s="72">
        <v>7</v>
      </c>
      <c r="M33" s="72">
        <v>4</v>
      </c>
      <c r="N33" s="72">
        <v>3</v>
      </c>
      <c r="O33" s="72">
        <v>7</v>
      </c>
      <c r="P33" s="72">
        <v>2</v>
      </c>
      <c r="Q33" s="237"/>
      <c r="R33" s="237"/>
      <c r="S33" s="237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34" customFormat="1" ht="31.5" x14ac:dyDescent="0.25">
      <c r="A34" s="63">
        <v>3</v>
      </c>
      <c r="B34" s="256">
        <v>25</v>
      </c>
      <c r="C34" s="35" t="s">
        <v>454</v>
      </c>
      <c r="D34" s="35" t="s">
        <v>53</v>
      </c>
      <c r="E34" s="35" t="s">
        <v>287</v>
      </c>
      <c r="F34" s="144">
        <v>36677</v>
      </c>
      <c r="G34" s="65" t="s">
        <v>22</v>
      </c>
      <c r="H34" s="72">
        <v>11</v>
      </c>
      <c r="I34" s="227" t="s">
        <v>78</v>
      </c>
      <c r="J34" s="51"/>
      <c r="K34" s="46">
        <f t="shared" ref="K34:K40" si="1">SUM(L34:P34)</f>
        <v>22</v>
      </c>
      <c r="L34" s="46">
        <v>7</v>
      </c>
      <c r="M34" s="46">
        <v>7</v>
      </c>
      <c r="N34" s="46">
        <v>6</v>
      </c>
      <c r="O34" s="46">
        <v>0</v>
      </c>
      <c r="P34" s="46">
        <v>2</v>
      </c>
      <c r="Q34" s="63"/>
      <c r="R34" s="63"/>
      <c r="S34" s="63"/>
      <c r="T34" s="63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34" customFormat="1" x14ac:dyDescent="0.25">
      <c r="A35" s="26">
        <v>2</v>
      </c>
      <c r="B35" s="65">
        <v>26</v>
      </c>
      <c r="C35" s="230" t="s">
        <v>442</v>
      </c>
      <c r="D35" s="230" t="s">
        <v>171</v>
      </c>
      <c r="E35" s="230" t="s">
        <v>25</v>
      </c>
      <c r="F35" s="154">
        <v>36811</v>
      </c>
      <c r="G35" s="65" t="s">
        <v>22</v>
      </c>
      <c r="H35" s="66">
        <v>11</v>
      </c>
      <c r="I35" s="230" t="s">
        <v>241</v>
      </c>
      <c r="J35" s="230"/>
      <c r="K35" s="66">
        <f t="shared" si="1"/>
        <v>22</v>
      </c>
      <c r="L35" s="66">
        <v>7</v>
      </c>
      <c r="M35" s="66">
        <v>6</v>
      </c>
      <c r="N35" s="66">
        <v>3</v>
      </c>
      <c r="O35" s="66">
        <v>6</v>
      </c>
      <c r="P35" s="66">
        <v>0</v>
      </c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</row>
    <row r="36" spans="1:31" s="34" customFormat="1" x14ac:dyDescent="0.25">
      <c r="A36" s="228">
        <v>9</v>
      </c>
      <c r="B36" s="256">
        <v>27</v>
      </c>
      <c r="C36" s="229" t="s">
        <v>483</v>
      </c>
      <c r="D36" s="229" t="s">
        <v>369</v>
      </c>
      <c r="E36" s="229" t="s">
        <v>62</v>
      </c>
      <c r="F36" s="151">
        <v>36913</v>
      </c>
      <c r="G36" s="65" t="s">
        <v>22</v>
      </c>
      <c r="H36" s="97">
        <v>11</v>
      </c>
      <c r="I36" s="244" t="s">
        <v>185</v>
      </c>
      <c r="J36" s="229"/>
      <c r="K36" s="97">
        <f t="shared" si="1"/>
        <v>22</v>
      </c>
      <c r="L36" s="97">
        <v>7</v>
      </c>
      <c r="M36" s="97">
        <v>5</v>
      </c>
      <c r="N36" s="97">
        <v>6</v>
      </c>
      <c r="O36" s="97">
        <v>2</v>
      </c>
      <c r="P36" s="97">
        <v>2</v>
      </c>
      <c r="Q36" s="97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34" customFormat="1" x14ac:dyDescent="0.25">
      <c r="A37" s="26">
        <v>2</v>
      </c>
      <c r="B37" s="65">
        <v>28</v>
      </c>
      <c r="C37" s="230" t="s">
        <v>445</v>
      </c>
      <c r="D37" s="230" t="s">
        <v>106</v>
      </c>
      <c r="E37" s="230" t="s">
        <v>160</v>
      </c>
      <c r="F37" s="154">
        <v>36628</v>
      </c>
      <c r="G37" s="65" t="s">
        <v>22</v>
      </c>
      <c r="H37" s="66">
        <v>11</v>
      </c>
      <c r="I37" s="230" t="s">
        <v>439</v>
      </c>
      <c r="J37" s="230"/>
      <c r="K37" s="66">
        <f t="shared" si="1"/>
        <v>22</v>
      </c>
      <c r="L37" s="66">
        <v>0</v>
      </c>
      <c r="M37" s="66">
        <v>7</v>
      </c>
      <c r="N37" s="66">
        <v>6</v>
      </c>
      <c r="O37" s="66">
        <v>7</v>
      </c>
      <c r="P37" s="66">
        <v>2</v>
      </c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</row>
    <row r="38" spans="1:31" s="34" customFormat="1" x14ac:dyDescent="0.25">
      <c r="A38" s="63">
        <v>4</v>
      </c>
      <c r="B38" s="256">
        <v>29</v>
      </c>
      <c r="C38" s="49" t="s">
        <v>458</v>
      </c>
      <c r="D38" s="9" t="s">
        <v>118</v>
      </c>
      <c r="E38" s="9" t="s">
        <v>237</v>
      </c>
      <c r="F38" s="69">
        <v>36671</v>
      </c>
      <c r="G38" s="65" t="s">
        <v>22</v>
      </c>
      <c r="H38" s="68">
        <v>11</v>
      </c>
      <c r="I38" s="233" t="s">
        <v>327</v>
      </c>
      <c r="J38" s="63"/>
      <c r="K38" s="46">
        <f t="shared" si="1"/>
        <v>22</v>
      </c>
      <c r="L38" s="46">
        <v>7</v>
      </c>
      <c r="M38" s="46">
        <v>7</v>
      </c>
      <c r="N38" s="46">
        <v>6</v>
      </c>
      <c r="O38" s="46">
        <v>0</v>
      </c>
      <c r="P38" s="46">
        <v>2</v>
      </c>
      <c r="Q38" s="63"/>
      <c r="R38" s="63"/>
      <c r="S38" s="63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34" customFormat="1" x14ac:dyDescent="0.25">
      <c r="A39" s="26">
        <v>2</v>
      </c>
      <c r="B39" s="65">
        <v>30</v>
      </c>
      <c r="C39" s="230" t="s">
        <v>443</v>
      </c>
      <c r="D39" s="230" t="s">
        <v>40</v>
      </c>
      <c r="E39" s="230" t="s">
        <v>26</v>
      </c>
      <c r="F39" s="154">
        <v>36811</v>
      </c>
      <c r="G39" s="65" t="s">
        <v>22</v>
      </c>
      <c r="H39" s="66">
        <v>11</v>
      </c>
      <c r="I39" s="230" t="s">
        <v>444</v>
      </c>
      <c r="J39" s="230"/>
      <c r="K39" s="66">
        <f t="shared" si="1"/>
        <v>22</v>
      </c>
      <c r="L39" s="66">
        <v>0</v>
      </c>
      <c r="M39" s="66">
        <v>7</v>
      </c>
      <c r="N39" s="66">
        <v>6</v>
      </c>
      <c r="O39" s="66">
        <v>7</v>
      </c>
      <c r="P39" s="66">
        <v>2</v>
      </c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</row>
    <row r="40" spans="1:31" s="34" customFormat="1" x14ac:dyDescent="0.25">
      <c r="A40" s="228">
        <v>9</v>
      </c>
      <c r="B40" s="256">
        <v>31</v>
      </c>
      <c r="C40" s="229" t="s">
        <v>484</v>
      </c>
      <c r="D40" s="229" t="s">
        <v>53</v>
      </c>
      <c r="E40" s="229" t="s">
        <v>59</v>
      </c>
      <c r="F40" s="151">
        <v>36495</v>
      </c>
      <c r="G40" s="65" t="s">
        <v>22</v>
      </c>
      <c r="H40" s="97">
        <v>11</v>
      </c>
      <c r="I40" s="244" t="s">
        <v>185</v>
      </c>
      <c r="J40" s="229"/>
      <c r="K40" s="97">
        <f t="shared" si="1"/>
        <v>21</v>
      </c>
      <c r="L40" s="97">
        <v>7</v>
      </c>
      <c r="M40" s="97">
        <v>7</v>
      </c>
      <c r="N40" s="97">
        <v>0</v>
      </c>
      <c r="O40" s="97">
        <v>7</v>
      </c>
      <c r="P40" s="97">
        <v>0</v>
      </c>
      <c r="Q40" s="97"/>
      <c r="R40" s="26"/>
      <c r="S40" s="26"/>
      <c r="T40" s="26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</row>
    <row r="41" spans="1:31" s="34" customFormat="1" ht="15.75" x14ac:dyDescent="0.25">
      <c r="A41" s="63">
        <v>8</v>
      </c>
      <c r="B41" s="65">
        <v>32</v>
      </c>
      <c r="C41" s="237" t="s">
        <v>481</v>
      </c>
      <c r="D41" s="237" t="s">
        <v>350</v>
      </c>
      <c r="E41" s="237" t="s">
        <v>74</v>
      </c>
      <c r="F41" s="144">
        <v>36757</v>
      </c>
      <c r="G41" s="65" t="s">
        <v>22</v>
      </c>
      <c r="H41" s="72">
        <v>11</v>
      </c>
      <c r="I41" s="243" t="s">
        <v>291</v>
      </c>
      <c r="J41" s="237"/>
      <c r="K41" s="72">
        <f>SUM(L41:AE41)</f>
        <v>21</v>
      </c>
      <c r="L41" s="72">
        <v>7</v>
      </c>
      <c r="M41" s="72">
        <v>5</v>
      </c>
      <c r="N41" s="72">
        <v>0</v>
      </c>
      <c r="O41" s="72">
        <v>7</v>
      </c>
      <c r="P41" s="72">
        <v>2</v>
      </c>
      <c r="Q41" s="237"/>
      <c r="R41" s="237"/>
      <c r="S41" s="237"/>
      <c r="T41" s="26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</row>
    <row r="42" spans="1:31" s="34" customFormat="1" x14ac:dyDescent="0.25">
      <c r="A42" s="10">
        <v>5</v>
      </c>
      <c r="B42" s="256">
        <v>33</v>
      </c>
      <c r="C42" s="235" t="s">
        <v>469</v>
      </c>
      <c r="D42" s="235" t="s">
        <v>470</v>
      </c>
      <c r="E42" s="235" t="s">
        <v>90</v>
      </c>
      <c r="F42" s="7">
        <v>37061</v>
      </c>
      <c r="G42" s="65" t="s">
        <v>22</v>
      </c>
      <c r="H42" s="88">
        <v>11</v>
      </c>
      <c r="I42" s="236" t="s">
        <v>113</v>
      </c>
      <c r="J42" s="234"/>
      <c r="K42" s="54">
        <f t="shared" ref="K42:K50" si="2">SUM(L42:P42)</f>
        <v>21</v>
      </c>
      <c r="L42" s="54">
        <v>4</v>
      </c>
      <c r="M42" s="54">
        <v>7</v>
      </c>
      <c r="N42" s="54">
        <v>6</v>
      </c>
      <c r="O42" s="54">
        <v>0</v>
      </c>
      <c r="P42" s="54">
        <v>4</v>
      </c>
      <c r="Q42" s="234"/>
      <c r="R42" s="26"/>
      <c r="S42" s="26"/>
      <c r="T42" s="26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</row>
    <row r="43" spans="1:31" s="34" customFormat="1" x14ac:dyDescent="0.25">
      <c r="A43" s="63">
        <v>4</v>
      </c>
      <c r="B43" s="65">
        <v>34</v>
      </c>
      <c r="C43" s="196" t="s">
        <v>459</v>
      </c>
      <c r="D43" s="52" t="s">
        <v>42</v>
      </c>
      <c r="E43" s="196" t="s">
        <v>25</v>
      </c>
      <c r="F43" s="135">
        <v>36929</v>
      </c>
      <c r="G43" s="65" t="s">
        <v>22</v>
      </c>
      <c r="H43" s="120">
        <v>11</v>
      </c>
      <c r="I43" s="233" t="s">
        <v>102</v>
      </c>
      <c r="J43" s="63"/>
      <c r="K43" s="46">
        <f t="shared" si="2"/>
        <v>21</v>
      </c>
      <c r="L43" s="46">
        <v>7</v>
      </c>
      <c r="M43" s="46">
        <v>7</v>
      </c>
      <c r="N43" s="46">
        <v>0</v>
      </c>
      <c r="O43" s="46">
        <v>7</v>
      </c>
      <c r="P43" s="46">
        <v>0</v>
      </c>
      <c r="Q43" s="63"/>
      <c r="R43" s="63"/>
      <c r="S43" s="63"/>
      <c r="T43" s="26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</row>
    <row r="44" spans="1:31" s="34" customFormat="1" x14ac:dyDescent="0.25">
      <c r="A44" s="26">
        <v>2</v>
      </c>
      <c r="B44" s="256">
        <v>35</v>
      </c>
      <c r="C44" s="230" t="s">
        <v>449</v>
      </c>
      <c r="D44" s="230" t="s">
        <v>56</v>
      </c>
      <c r="E44" s="230" t="s">
        <v>34</v>
      </c>
      <c r="F44" s="154">
        <v>36624</v>
      </c>
      <c r="G44" s="65" t="s">
        <v>22</v>
      </c>
      <c r="H44" s="66">
        <v>11</v>
      </c>
      <c r="I44" s="230" t="s">
        <v>450</v>
      </c>
      <c r="J44" s="230"/>
      <c r="K44" s="66">
        <f t="shared" si="2"/>
        <v>20</v>
      </c>
      <c r="L44" s="66">
        <v>7</v>
      </c>
      <c r="M44" s="66">
        <v>7</v>
      </c>
      <c r="N44" s="66">
        <v>6</v>
      </c>
      <c r="O44" s="66">
        <v>0</v>
      </c>
      <c r="P44" s="66">
        <v>0</v>
      </c>
      <c r="Q44" s="230"/>
      <c r="R44" s="230"/>
      <c r="S44" s="230"/>
      <c r="T44" s="230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</row>
    <row r="45" spans="1:31" s="34" customFormat="1" x14ac:dyDescent="0.25">
      <c r="A45" s="63">
        <v>4</v>
      </c>
      <c r="B45" s="65">
        <v>36</v>
      </c>
      <c r="C45" s="49" t="s">
        <v>460</v>
      </c>
      <c r="D45" s="9" t="s">
        <v>76</v>
      </c>
      <c r="E45" s="9" t="s">
        <v>75</v>
      </c>
      <c r="F45" s="70">
        <v>36980</v>
      </c>
      <c r="G45" s="65" t="s">
        <v>22</v>
      </c>
      <c r="H45" s="68">
        <v>11</v>
      </c>
      <c r="I45" s="233" t="s">
        <v>327</v>
      </c>
      <c r="J45" s="240"/>
      <c r="K45" s="46">
        <f t="shared" si="2"/>
        <v>20</v>
      </c>
      <c r="L45" s="46">
        <v>7</v>
      </c>
      <c r="M45" s="46">
        <v>7</v>
      </c>
      <c r="N45" s="46">
        <v>6</v>
      </c>
      <c r="O45" s="46">
        <v>0</v>
      </c>
      <c r="P45" s="46">
        <v>0</v>
      </c>
      <c r="Q45" s="63"/>
      <c r="R45" s="63"/>
      <c r="S45" s="63"/>
      <c r="T45" s="26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spans="1:31" s="34" customFormat="1" x14ac:dyDescent="0.25">
      <c r="A46" s="26">
        <v>2</v>
      </c>
      <c r="B46" s="256">
        <v>37</v>
      </c>
      <c r="C46" s="230" t="s">
        <v>446</v>
      </c>
      <c r="D46" s="230" t="s">
        <v>106</v>
      </c>
      <c r="E46" s="230" t="s">
        <v>447</v>
      </c>
      <c r="F46" s="154">
        <v>36801</v>
      </c>
      <c r="G46" s="65" t="s">
        <v>22</v>
      </c>
      <c r="H46" s="66">
        <v>11</v>
      </c>
      <c r="I46" s="230" t="s">
        <v>439</v>
      </c>
      <c r="J46" s="230"/>
      <c r="K46" s="66">
        <f t="shared" si="2"/>
        <v>20</v>
      </c>
      <c r="L46" s="66">
        <v>7</v>
      </c>
      <c r="M46" s="66">
        <v>7</v>
      </c>
      <c r="N46" s="66">
        <v>6</v>
      </c>
      <c r="O46" s="66">
        <v>0</v>
      </c>
      <c r="P46" s="66">
        <v>0</v>
      </c>
      <c r="Q46" s="230"/>
      <c r="R46" s="230"/>
      <c r="S46" s="230"/>
      <c r="T46" s="230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</row>
    <row r="47" spans="1:31" s="34" customFormat="1" x14ac:dyDescent="0.25">
      <c r="A47" s="228">
        <v>9</v>
      </c>
      <c r="B47" s="65">
        <v>38</v>
      </c>
      <c r="C47" s="229" t="s">
        <v>483</v>
      </c>
      <c r="D47" s="229" t="s">
        <v>144</v>
      </c>
      <c r="E47" s="229" t="s">
        <v>62</v>
      </c>
      <c r="F47" s="151">
        <v>36913</v>
      </c>
      <c r="G47" s="65" t="s">
        <v>22</v>
      </c>
      <c r="H47" s="97">
        <v>11</v>
      </c>
      <c r="I47" s="244" t="s">
        <v>185</v>
      </c>
      <c r="J47" s="229"/>
      <c r="K47" s="97">
        <f t="shared" si="2"/>
        <v>20</v>
      </c>
      <c r="L47" s="97">
        <v>7</v>
      </c>
      <c r="M47" s="97">
        <v>5</v>
      </c>
      <c r="N47" s="97">
        <v>6</v>
      </c>
      <c r="O47" s="97">
        <v>2</v>
      </c>
      <c r="P47" s="97">
        <v>0</v>
      </c>
      <c r="Q47" s="97"/>
      <c r="R47" s="26"/>
      <c r="S47" s="26"/>
      <c r="T47" s="26"/>
    </row>
    <row r="48" spans="1:31" s="34" customFormat="1" x14ac:dyDescent="0.25">
      <c r="A48" s="26">
        <v>2</v>
      </c>
      <c r="B48" s="256">
        <v>39</v>
      </c>
      <c r="C48" s="230" t="s">
        <v>448</v>
      </c>
      <c r="D48" s="230" t="s">
        <v>121</v>
      </c>
      <c r="E48" s="230" t="s">
        <v>59</v>
      </c>
      <c r="F48" s="154">
        <v>36853</v>
      </c>
      <c r="G48" s="65" t="s">
        <v>22</v>
      </c>
      <c r="H48" s="66">
        <v>11</v>
      </c>
      <c r="I48" s="230" t="s">
        <v>439</v>
      </c>
      <c r="J48" s="230"/>
      <c r="K48" s="66">
        <f t="shared" si="2"/>
        <v>20</v>
      </c>
      <c r="L48" s="66">
        <v>7</v>
      </c>
      <c r="M48" s="66">
        <v>7</v>
      </c>
      <c r="N48" s="66">
        <v>6</v>
      </c>
      <c r="O48" s="66">
        <v>0</v>
      </c>
      <c r="P48" s="66">
        <v>0</v>
      </c>
      <c r="Q48" s="230"/>
      <c r="R48" s="230"/>
      <c r="S48" s="230"/>
      <c r="T48" s="230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</row>
    <row r="49" spans="1:20" s="34" customFormat="1" x14ac:dyDescent="0.25">
      <c r="A49" s="63">
        <v>4</v>
      </c>
      <c r="B49" s="65">
        <v>40</v>
      </c>
      <c r="C49" s="49" t="s">
        <v>461</v>
      </c>
      <c r="D49" s="9" t="s">
        <v>151</v>
      </c>
      <c r="E49" s="9" t="s">
        <v>462</v>
      </c>
      <c r="F49" s="69">
        <v>37118</v>
      </c>
      <c r="G49" s="65" t="s">
        <v>22</v>
      </c>
      <c r="H49" s="68">
        <v>11</v>
      </c>
      <c r="I49" s="233" t="s">
        <v>327</v>
      </c>
      <c r="J49" s="240"/>
      <c r="K49" s="46">
        <f t="shared" si="2"/>
        <v>20</v>
      </c>
      <c r="L49" s="46">
        <v>7</v>
      </c>
      <c r="M49" s="46">
        <v>7</v>
      </c>
      <c r="N49" s="46">
        <v>6</v>
      </c>
      <c r="O49" s="46">
        <v>0</v>
      </c>
      <c r="P49" s="46">
        <v>0</v>
      </c>
      <c r="Q49" s="63"/>
      <c r="R49" s="63"/>
      <c r="S49" s="63"/>
      <c r="T49" s="26"/>
    </row>
    <row r="50" spans="1:20" s="34" customFormat="1" ht="15.75" x14ac:dyDescent="0.25">
      <c r="A50" s="63">
        <v>3</v>
      </c>
      <c r="B50" s="256">
        <v>41</v>
      </c>
      <c r="C50" s="35" t="s">
        <v>455</v>
      </c>
      <c r="D50" s="35" t="s">
        <v>35</v>
      </c>
      <c r="E50" s="35" t="s">
        <v>309</v>
      </c>
      <c r="F50" s="144">
        <v>36967</v>
      </c>
      <c r="G50" s="65" t="s">
        <v>22</v>
      </c>
      <c r="H50" s="72">
        <v>11</v>
      </c>
      <c r="I50" s="227" t="s">
        <v>93</v>
      </c>
      <c r="J50" s="63"/>
      <c r="K50" s="46">
        <f t="shared" si="2"/>
        <v>20</v>
      </c>
      <c r="L50" s="46">
        <v>6</v>
      </c>
      <c r="M50" s="46">
        <v>7</v>
      </c>
      <c r="N50" s="46">
        <v>5</v>
      </c>
      <c r="O50" s="46">
        <v>0</v>
      </c>
      <c r="P50" s="46">
        <v>2</v>
      </c>
      <c r="Q50" s="63"/>
      <c r="R50" s="63"/>
      <c r="S50" s="63"/>
      <c r="T50" s="63"/>
    </row>
  </sheetData>
  <sheetProtection selectLockedCells="1" selectUnlockedCells="1"/>
  <mergeCells count="16"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F8:F9"/>
    <mergeCell ref="G8:G9"/>
    <mergeCell ref="L8:S8"/>
    <mergeCell ref="H8:H9"/>
    <mergeCell ref="I8:I9"/>
    <mergeCell ref="J8:J9"/>
    <mergeCell ref="K8:K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A34" zoomScale="93" zoomScaleNormal="93" workbookViewId="0">
      <selection activeCell="J55" sqref="J55"/>
    </sheetView>
  </sheetViews>
  <sheetFormatPr defaultColWidth="8.7109375" defaultRowHeight="15" x14ac:dyDescent="0.25"/>
  <cols>
    <col min="1" max="1" width="8.7109375" style="224"/>
    <col min="2" max="2" width="8.7109375" style="222"/>
    <col min="3" max="3" width="16" style="12" customWidth="1"/>
    <col min="4" max="4" width="13.7109375" style="12" customWidth="1"/>
    <col min="5" max="5" width="16" style="12" customWidth="1"/>
    <col min="6" max="6" width="14.28515625" style="13" hidden="1" customWidth="1"/>
    <col min="7" max="7" width="12.5703125" style="13" customWidth="1"/>
    <col min="8" max="8" width="8.7109375" style="13"/>
    <col min="9" max="9" width="28.7109375" style="123" customWidth="1"/>
    <col min="10" max="10" width="14.5703125" style="12" customWidth="1"/>
    <col min="11" max="11" width="22" style="12" customWidth="1"/>
    <col min="12" max="31" width="0" style="12" hidden="1" customWidth="1"/>
    <col min="32" max="16384" width="8.7109375" style="12"/>
  </cols>
  <sheetData>
    <row r="1" spans="1:31" x14ac:dyDescent="0.25">
      <c r="K1" s="13"/>
      <c r="P1" s="12" t="s">
        <v>0</v>
      </c>
    </row>
    <row r="2" spans="1:31" ht="12.75" customHeight="1" x14ac:dyDescent="0.4">
      <c r="C2" s="15" t="s">
        <v>1</v>
      </c>
      <c r="K2" s="13"/>
      <c r="L2" s="296" t="s">
        <v>194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ht="15.75" thickBot="1" x14ac:dyDescent="0.3">
      <c r="K3" s="13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</row>
    <row r="4" spans="1:31" ht="15.75" thickBot="1" x14ac:dyDescent="0.3">
      <c r="B4" s="223" t="s">
        <v>3</v>
      </c>
      <c r="C4" s="297" t="s">
        <v>356</v>
      </c>
      <c r="D4" s="297"/>
      <c r="E4" s="297"/>
      <c r="F4" s="297"/>
      <c r="G4" s="297"/>
      <c r="H4" s="297"/>
      <c r="I4" s="297"/>
      <c r="J4" s="297"/>
      <c r="K4" s="13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</row>
    <row r="5" spans="1:31" ht="15.75" thickBot="1" x14ac:dyDescent="0.3">
      <c r="C5" s="298" t="s">
        <v>5</v>
      </c>
      <c r="D5" s="298"/>
      <c r="E5" s="298"/>
      <c r="F5" s="298"/>
      <c r="G5" s="298"/>
      <c r="H5" s="298"/>
      <c r="I5" s="298"/>
      <c r="J5" s="298"/>
      <c r="K5" s="13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ht="15.75" thickBot="1" x14ac:dyDescent="0.3">
      <c r="B6" s="222" t="s">
        <v>6</v>
      </c>
      <c r="C6" s="299" t="s">
        <v>195</v>
      </c>
      <c r="D6" s="299"/>
      <c r="F6" s="19" t="s">
        <v>8</v>
      </c>
      <c r="G6" s="20" t="s">
        <v>402</v>
      </c>
      <c r="K6" s="13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</row>
    <row r="7" spans="1:31" x14ac:dyDescent="0.25">
      <c r="K7" s="13"/>
    </row>
    <row r="8" spans="1:31" ht="14.45" customHeight="1" x14ac:dyDescent="0.25">
      <c r="A8" s="300"/>
      <c r="B8" s="261" t="s">
        <v>9</v>
      </c>
      <c r="C8" s="155" t="s">
        <v>10</v>
      </c>
      <c r="D8" s="155" t="s">
        <v>11</v>
      </c>
      <c r="E8" s="155" t="s">
        <v>12</v>
      </c>
      <c r="F8" s="225" t="s">
        <v>13</v>
      </c>
      <c r="G8" s="225" t="s">
        <v>14</v>
      </c>
      <c r="H8" s="225" t="s">
        <v>15</v>
      </c>
      <c r="I8" s="155" t="s">
        <v>16</v>
      </c>
      <c r="J8" s="155" t="s">
        <v>17</v>
      </c>
      <c r="K8" s="155" t="s">
        <v>18</v>
      </c>
      <c r="L8" s="156" t="s">
        <v>19</v>
      </c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</row>
    <row r="9" spans="1:31" x14ac:dyDescent="0.25">
      <c r="A9" s="301"/>
      <c r="B9" s="262"/>
      <c r="C9" s="160"/>
      <c r="D9" s="160"/>
      <c r="E9" s="160"/>
      <c r="F9" s="226"/>
      <c r="G9" s="226"/>
      <c r="H9" s="226"/>
      <c r="I9" s="160"/>
      <c r="J9" s="159"/>
      <c r="K9" s="159"/>
      <c r="L9" s="56">
        <v>1</v>
      </c>
      <c r="M9" s="56">
        <v>2</v>
      </c>
      <c r="N9" s="56">
        <v>3</v>
      </c>
      <c r="O9" s="56">
        <v>4</v>
      </c>
      <c r="P9" s="56">
        <v>5</v>
      </c>
      <c r="Q9" s="56">
        <v>6</v>
      </c>
      <c r="R9" s="56">
        <v>7</v>
      </c>
      <c r="S9" s="56">
        <v>8</v>
      </c>
      <c r="T9" s="56">
        <v>9</v>
      </c>
      <c r="U9" s="56">
        <v>10</v>
      </c>
      <c r="V9" s="56">
        <v>11</v>
      </c>
      <c r="W9" s="56">
        <v>12</v>
      </c>
      <c r="X9" s="56">
        <v>13</v>
      </c>
      <c r="Y9" s="56">
        <v>14</v>
      </c>
      <c r="Z9" s="56">
        <v>15</v>
      </c>
      <c r="AA9" s="56">
        <v>16</v>
      </c>
      <c r="AB9" s="56">
        <v>17</v>
      </c>
      <c r="AC9" s="56">
        <v>18</v>
      </c>
      <c r="AD9" s="56">
        <v>19</v>
      </c>
      <c r="AE9" s="56">
        <v>20</v>
      </c>
    </row>
    <row r="10" spans="1:31" s="34" customFormat="1" x14ac:dyDescent="0.25">
      <c r="A10" s="265">
        <v>2</v>
      </c>
      <c r="B10" s="263">
        <v>1</v>
      </c>
      <c r="C10" s="163" t="s">
        <v>403</v>
      </c>
      <c r="D10" s="164" t="s">
        <v>165</v>
      </c>
      <c r="E10" s="164" t="s">
        <v>297</v>
      </c>
      <c r="F10" s="198">
        <v>37235</v>
      </c>
      <c r="G10" s="199" t="s">
        <v>22</v>
      </c>
      <c r="H10" s="199">
        <v>10</v>
      </c>
      <c r="I10" s="165" t="s">
        <v>32</v>
      </c>
      <c r="J10" s="280"/>
      <c r="K10" s="166">
        <f>SUM(L10:P10)</f>
        <v>40</v>
      </c>
      <c r="L10" s="184">
        <v>5</v>
      </c>
      <c r="M10" s="184">
        <v>5</v>
      </c>
      <c r="N10" s="184">
        <v>10</v>
      </c>
      <c r="O10" s="184">
        <v>10</v>
      </c>
      <c r="P10" s="184">
        <v>10</v>
      </c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1:31" s="34" customFormat="1" x14ac:dyDescent="0.25">
      <c r="A11" s="47">
        <v>7</v>
      </c>
      <c r="B11" s="264">
        <v>2</v>
      </c>
      <c r="C11" s="63" t="s">
        <v>418</v>
      </c>
      <c r="D11" s="63" t="s">
        <v>86</v>
      </c>
      <c r="E11" s="63" t="s">
        <v>63</v>
      </c>
      <c r="F11" s="71">
        <v>37151</v>
      </c>
      <c r="G11" s="199" t="s">
        <v>22</v>
      </c>
      <c r="H11" s="46">
        <v>10</v>
      </c>
      <c r="I11" s="230" t="s">
        <v>138</v>
      </c>
      <c r="J11" s="169"/>
      <c r="K11" s="170">
        <f>SUM(L11:AE11)</f>
        <v>40</v>
      </c>
      <c r="L11" s="171">
        <v>5</v>
      </c>
      <c r="M11" s="171">
        <v>5</v>
      </c>
      <c r="N11" s="171">
        <v>10</v>
      </c>
      <c r="O11" s="171">
        <v>10</v>
      </c>
      <c r="P11" s="171">
        <v>10</v>
      </c>
      <c r="Q11" s="171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</row>
    <row r="12" spans="1:31" s="34" customFormat="1" x14ac:dyDescent="0.25">
      <c r="A12" s="47">
        <v>8</v>
      </c>
      <c r="B12" s="263">
        <v>3</v>
      </c>
      <c r="C12" s="174" t="s">
        <v>427</v>
      </c>
      <c r="D12" s="174" t="s">
        <v>60</v>
      </c>
      <c r="E12" s="174" t="s">
        <v>92</v>
      </c>
      <c r="F12" s="202">
        <v>37078</v>
      </c>
      <c r="G12" s="199" t="s">
        <v>22</v>
      </c>
      <c r="H12" s="201">
        <v>10</v>
      </c>
      <c r="I12" s="231" t="s">
        <v>175</v>
      </c>
      <c r="J12" s="281"/>
      <c r="K12" s="200">
        <f>L12+M12+N12+O12+P12</f>
        <v>40</v>
      </c>
      <c r="L12" s="200">
        <v>5</v>
      </c>
      <c r="M12" s="200">
        <v>5</v>
      </c>
      <c r="N12" s="200">
        <v>10</v>
      </c>
      <c r="O12" s="200">
        <v>10</v>
      </c>
      <c r="P12" s="200">
        <v>10</v>
      </c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1" s="34" customFormat="1" x14ac:dyDescent="0.25">
      <c r="A13" s="47">
        <v>8</v>
      </c>
      <c r="B13" s="264">
        <v>4</v>
      </c>
      <c r="C13" s="11" t="s">
        <v>428</v>
      </c>
      <c r="D13" s="11" t="s">
        <v>124</v>
      </c>
      <c r="E13" s="11" t="s">
        <v>77</v>
      </c>
      <c r="F13" s="70">
        <v>36893</v>
      </c>
      <c r="G13" s="199" t="s">
        <v>22</v>
      </c>
      <c r="H13" s="203">
        <v>10</v>
      </c>
      <c r="I13" s="194" t="s">
        <v>348</v>
      </c>
      <c r="J13" s="11"/>
      <c r="K13" s="200">
        <f>L13+M13+N13+O13+P13</f>
        <v>40</v>
      </c>
      <c r="L13" s="200">
        <v>5</v>
      </c>
      <c r="M13" s="200">
        <v>5</v>
      </c>
      <c r="N13" s="200">
        <v>10</v>
      </c>
      <c r="O13" s="200">
        <v>10</v>
      </c>
      <c r="P13" s="200">
        <v>10</v>
      </c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1" s="34" customFormat="1" x14ac:dyDescent="0.25">
      <c r="A14" s="249">
        <v>6</v>
      </c>
      <c r="B14" s="263">
        <v>5</v>
      </c>
      <c r="C14" s="51" t="s">
        <v>420</v>
      </c>
      <c r="D14" s="51" t="s">
        <v>209</v>
      </c>
      <c r="E14" s="51" t="s">
        <v>92</v>
      </c>
      <c r="F14" s="69">
        <v>37261</v>
      </c>
      <c r="G14" s="199" t="s">
        <v>22</v>
      </c>
      <c r="H14" s="204">
        <v>10</v>
      </c>
      <c r="I14" s="49" t="s">
        <v>152</v>
      </c>
      <c r="J14" s="282"/>
      <c r="K14" s="176">
        <f>SUM(L14:P14)</f>
        <v>39</v>
      </c>
      <c r="L14" s="176">
        <v>5</v>
      </c>
      <c r="M14" s="176">
        <v>4</v>
      </c>
      <c r="N14" s="176">
        <v>10</v>
      </c>
      <c r="O14" s="176">
        <v>10</v>
      </c>
      <c r="P14" s="176">
        <v>10</v>
      </c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</row>
    <row r="15" spans="1:31" s="34" customFormat="1" ht="30" x14ac:dyDescent="0.25">
      <c r="A15" s="249">
        <v>6</v>
      </c>
      <c r="B15" s="264">
        <v>6</v>
      </c>
      <c r="C15" s="221" t="s">
        <v>321</v>
      </c>
      <c r="D15" s="221" t="s">
        <v>85</v>
      </c>
      <c r="E15" s="221" t="s">
        <v>75</v>
      </c>
      <c r="F15" s="70">
        <v>37082</v>
      </c>
      <c r="G15" s="199" t="s">
        <v>22</v>
      </c>
      <c r="H15" s="205">
        <v>10</v>
      </c>
      <c r="I15" s="177" t="s">
        <v>161</v>
      </c>
      <c r="J15" s="178"/>
      <c r="K15" s="176">
        <f>SUM(L15:P15)</f>
        <v>35</v>
      </c>
      <c r="L15" s="176">
        <v>5</v>
      </c>
      <c r="M15" s="176">
        <v>5</v>
      </c>
      <c r="N15" s="176">
        <v>7</v>
      </c>
      <c r="O15" s="176">
        <v>10</v>
      </c>
      <c r="P15" s="176">
        <v>8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</row>
    <row r="16" spans="1:31" s="34" customFormat="1" x14ac:dyDescent="0.25">
      <c r="A16" s="249">
        <v>6</v>
      </c>
      <c r="B16" s="263">
        <v>7</v>
      </c>
      <c r="C16" s="51" t="s">
        <v>421</v>
      </c>
      <c r="D16" s="51" t="s">
        <v>57</v>
      </c>
      <c r="E16" s="51" t="s">
        <v>92</v>
      </c>
      <c r="F16" s="70">
        <v>37159</v>
      </c>
      <c r="G16" s="199" t="s">
        <v>22</v>
      </c>
      <c r="H16" s="205">
        <v>10</v>
      </c>
      <c r="I16" s="8" t="s">
        <v>156</v>
      </c>
      <c r="J16" s="175"/>
      <c r="K16" s="176">
        <f>SUM(L16:P16)</f>
        <v>35</v>
      </c>
      <c r="L16" s="176">
        <v>5</v>
      </c>
      <c r="M16" s="176">
        <v>5</v>
      </c>
      <c r="N16" s="176">
        <v>9</v>
      </c>
      <c r="O16" s="176">
        <v>10</v>
      </c>
      <c r="P16" s="176">
        <v>6</v>
      </c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s="34" customFormat="1" x14ac:dyDescent="0.25">
      <c r="A17" s="249">
        <v>6</v>
      </c>
      <c r="B17" s="264">
        <v>8</v>
      </c>
      <c r="C17" s="51" t="s">
        <v>422</v>
      </c>
      <c r="D17" s="51" t="s">
        <v>60</v>
      </c>
      <c r="E17" s="51" t="s">
        <v>92</v>
      </c>
      <c r="F17" s="70">
        <v>37119</v>
      </c>
      <c r="G17" s="199" t="s">
        <v>22</v>
      </c>
      <c r="H17" s="205">
        <v>10</v>
      </c>
      <c r="I17" s="8" t="s">
        <v>156</v>
      </c>
      <c r="J17" s="175"/>
      <c r="K17" s="176">
        <f>SUM(L17:P17)</f>
        <v>35</v>
      </c>
      <c r="L17" s="176">
        <v>5</v>
      </c>
      <c r="M17" s="176">
        <v>0</v>
      </c>
      <c r="N17" s="176">
        <v>10</v>
      </c>
      <c r="O17" s="176">
        <v>10</v>
      </c>
      <c r="P17" s="176">
        <v>10</v>
      </c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1:31" s="34" customFormat="1" x14ac:dyDescent="0.25">
      <c r="A18" s="47">
        <v>7</v>
      </c>
      <c r="B18" s="263">
        <v>9</v>
      </c>
      <c r="C18" s="63" t="s">
        <v>419</v>
      </c>
      <c r="D18" s="63" t="s">
        <v>60</v>
      </c>
      <c r="E18" s="63" t="s">
        <v>43</v>
      </c>
      <c r="F18" s="206">
        <v>37290</v>
      </c>
      <c r="G18" s="199" t="s">
        <v>22</v>
      </c>
      <c r="H18" s="207">
        <v>10</v>
      </c>
      <c r="I18" s="230" t="s">
        <v>138</v>
      </c>
      <c r="J18" s="169"/>
      <c r="K18" s="170">
        <f>SUM(L18:AE18)</f>
        <v>35</v>
      </c>
      <c r="L18" s="171">
        <v>5</v>
      </c>
      <c r="M18" s="171">
        <v>2</v>
      </c>
      <c r="N18" s="171">
        <v>8</v>
      </c>
      <c r="O18" s="171">
        <v>10</v>
      </c>
      <c r="P18" s="171">
        <v>10</v>
      </c>
      <c r="Q18" s="169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1:31" s="34" customFormat="1" x14ac:dyDescent="0.25">
      <c r="A19" s="249">
        <v>5</v>
      </c>
      <c r="B19" s="264">
        <v>10</v>
      </c>
      <c r="C19" s="6" t="s">
        <v>413</v>
      </c>
      <c r="D19" s="6" t="s">
        <v>60</v>
      </c>
      <c r="E19" s="6" t="s">
        <v>38</v>
      </c>
      <c r="F19" s="7">
        <v>37211</v>
      </c>
      <c r="G19" s="199" t="s">
        <v>22</v>
      </c>
      <c r="H19" s="179">
        <v>10</v>
      </c>
      <c r="I19" s="59" t="s">
        <v>113</v>
      </c>
      <c r="J19" s="180"/>
      <c r="K19" s="176">
        <f t="shared" ref="K19:K29" si="0">SUM(L19:P19)</f>
        <v>34</v>
      </c>
      <c r="L19" s="176">
        <v>5</v>
      </c>
      <c r="M19" s="176">
        <v>1</v>
      </c>
      <c r="N19" s="176">
        <v>8</v>
      </c>
      <c r="O19" s="176">
        <v>10</v>
      </c>
      <c r="P19" s="176">
        <v>10</v>
      </c>
      <c r="Q19" s="176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1:31" s="34" customFormat="1" x14ac:dyDescent="0.25">
      <c r="A20" s="249">
        <v>6</v>
      </c>
      <c r="B20" s="263">
        <v>11</v>
      </c>
      <c r="C20" s="51" t="s">
        <v>255</v>
      </c>
      <c r="D20" s="51" t="s">
        <v>24</v>
      </c>
      <c r="E20" s="51" t="s">
        <v>34</v>
      </c>
      <c r="F20" s="70">
        <v>37112</v>
      </c>
      <c r="G20" s="199" t="s">
        <v>22</v>
      </c>
      <c r="H20" s="204">
        <v>10</v>
      </c>
      <c r="I20" s="49" t="s">
        <v>155</v>
      </c>
      <c r="J20" s="175"/>
      <c r="K20" s="176">
        <f t="shared" si="0"/>
        <v>34</v>
      </c>
      <c r="L20" s="176">
        <v>5</v>
      </c>
      <c r="M20" s="176">
        <v>5</v>
      </c>
      <c r="N20" s="176">
        <v>10</v>
      </c>
      <c r="O20" s="176">
        <v>4</v>
      </c>
      <c r="P20" s="176">
        <v>10</v>
      </c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</row>
    <row r="21" spans="1:31" s="34" customFormat="1" ht="30" x14ac:dyDescent="0.25">
      <c r="A21" s="249">
        <v>6</v>
      </c>
      <c r="B21" s="264">
        <v>12</v>
      </c>
      <c r="C21" s="51" t="s">
        <v>423</v>
      </c>
      <c r="D21" s="51" t="s">
        <v>199</v>
      </c>
      <c r="E21" s="51" t="s">
        <v>189</v>
      </c>
      <c r="F21" s="208">
        <v>37029</v>
      </c>
      <c r="G21" s="199" t="s">
        <v>22</v>
      </c>
      <c r="H21" s="205">
        <v>10</v>
      </c>
      <c r="I21" s="177" t="s">
        <v>161</v>
      </c>
      <c r="J21" s="178"/>
      <c r="K21" s="176">
        <f t="shared" si="0"/>
        <v>34</v>
      </c>
      <c r="L21" s="176">
        <v>5</v>
      </c>
      <c r="M21" s="176">
        <v>5</v>
      </c>
      <c r="N21" s="176">
        <v>10</v>
      </c>
      <c r="O21" s="176">
        <v>6</v>
      </c>
      <c r="P21" s="176">
        <v>8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</row>
    <row r="22" spans="1:31" s="34" customFormat="1" x14ac:dyDescent="0.25">
      <c r="A22" s="249">
        <v>6</v>
      </c>
      <c r="B22" s="263">
        <v>13</v>
      </c>
      <c r="C22" s="51" t="s">
        <v>50</v>
      </c>
      <c r="D22" s="51" t="s">
        <v>41</v>
      </c>
      <c r="E22" s="51" t="s">
        <v>25</v>
      </c>
      <c r="F22" s="70">
        <v>37186</v>
      </c>
      <c r="G22" s="199" t="s">
        <v>22</v>
      </c>
      <c r="H22" s="205">
        <v>10</v>
      </c>
      <c r="I22" s="8" t="s">
        <v>156</v>
      </c>
      <c r="J22" s="175"/>
      <c r="K22" s="176">
        <f t="shared" si="0"/>
        <v>34</v>
      </c>
      <c r="L22" s="176">
        <v>5</v>
      </c>
      <c r="M22" s="176">
        <v>5</v>
      </c>
      <c r="N22" s="176">
        <v>6</v>
      </c>
      <c r="O22" s="176">
        <v>8</v>
      </c>
      <c r="P22" s="176">
        <v>10</v>
      </c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</row>
    <row r="23" spans="1:31" s="34" customFormat="1" ht="31.5" x14ac:dyDescent="0.25">
      <c r="A23" s="47">
        <v>3</v>
      </c>
      <c r="B23" s="264">
        <v>14</v>
      </c>
      <c r="C23" s="35" t="s">
        <v>405</v>
      </c>
      <c r="D23" s="35" t="s">
        <v>57</v>
      </c>
      <c r="E23" s="35" t="s">
        <v>75</v>
      </c>
      <c r="F23" s="144">
        <v>37210</v>
      </c>
      <c r="G23" s="199" t="s">
        <v>22</v>
      </c>
      <c r="H23" s="209">
        <v>10</v>
      </c>
      <c r="I23" s="227" t="s">
        <v>78</v>
      </c>
      <c r="J23" s="169"/>
      <c r="K23" s="171">
        <f t="shared" si="0"/>
        <v>33</v>
      </c>
      <c r="L23" s="171">
        <v>3</v>
      </c>
      <c r="M23" s="171">
        <v>0</v>
      </c>
      <c r="N23" s="171">
        <v>10</v>
      </c>
      <c r="O23" s="171">
        <v>10</v>
      </c>
      <c r="P23" s="171">
        <v>10</v>
      </c>
      <c r="Q23" s="169"/>
      <c r="R23" s="169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</row>
    <row r="24" spans="1:31" s="34" customFormat="1" x14ac:dyDescent="0.25">
      <c r="A24" s="249">
        <v>5</v>
      </c>
      <c r="B24" s="263">
        <v>15</v>
      </c>
      <c r="C24" s="6" t="s">
        <v>414</v>
      </c>
      <c r="D24" s="6" t="s">
        <v>60</v>
      </c>
      <c r="E24" s="6" t="s">
        <v>110</v>
      </c>
      <c r="F24" s="7">
        <v>37224</v>
      </c>
      <c r="G24" s="199" t="s">
        <v>22</v>
      </c>
      <c r="H24" s="179">
        <v>10</v>
      </c>
      <c r="I24" s="59" t="s">
        <v>113</v>
      </c>
      <c r="J24" s="180"/>
      <c r="K24" s="176">
        <f t="shared" si="0"/>
        <v>32</v>
      </c>
      <c r="L24" s="176">
        <v>5</v>
      </c>
      <c r="M24" s="176">
        <v>5</v>
      </c>
      <c r="N24" s="176">
        <v>10</v>
      </c>
      <c r="O24" s="176">
        <v>10</v>
      </c>
      <c r="P24" s="176">
        <v>2</v>
      </c>
      <c r="Q24" s="176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</row>
    <row r="25" spans="1:31" s="34" customFormat="1" x14ac:dyDescent="0.25">
      <c r="A25" s="249">
        <v>5</v>
      </c>
      <c r="B25" s="264">
        <v>16</v>
      </c>
      <c r="C25" s="59" t="s">
        <v>415</v>
      </c>
      <c r="D25" s="59" t="s">
        <v>131</v>
      </c>
      <c r="E25" s="59" t="s">
        <v>36</v>
      </c>
      <c r="F25" s="87">
        <v>37139</v>
      </c>
      <c r="G25" s="199" t="s">
        <v>22</v>
      </c>
      <c r="H25" s="181">
        <v>10</v>
      </c>
      <c r="I25" s="59" t="s">
        <v>119</v>
      </c>
      <c r="J25" s="176"/>
      <c r="K25" s="176">
        <f t="shared" si="0"/>
        <v>31</v>
      </c>
      <c r="L25" s="176">
        <v>4</v>
      </c>
      <c r="M25" s="176">
        <v>5</v>
      </c>
      <c r="N25" s="176">
        <v>10</v>
      </c>
      <c r="O25" s="176">
        <v>2</v>
      </c>
      <c r="P25" s="176">
        <v>10</v>
      </c>
      <c r="Q25" s="176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</row>
    <row r="26" spans="1:31" s="34" customFormat="1" x14ac:dyDescent="0.25">
      <c r="A26" s="265">
        <v>2</v>
      </c>
      <c r="B26" s="263">
        <v>17</v>
      </c>
      <c r="C26" s="182" t="s">
        <v>404</v>
      </c>
      <c r="D26" s="58" t="s">
        <v>91</v>
      </c>
      <c r="E26" s="58" t="s">
        <v>33</v>
      </c>
      <c r="F26" s="210">
        <v>37134</v>
      </c>
      <c r="G26" s="199" t="s">
        <v>22</v>
      </c>
      <c r="H26" s="211">
        <v>10</v>
      </c>
      <c r="I26" s="183" t="s">
        <v>227</v>
      </c>
      <c r="J26" s="162"/>
      <c r="K26" s="184">
        <f t="shared" si="0"/>
        <v>30</v>
      </c>
      <c r="L26" s="184">
        <v>5</v>
      </c>
      <c r="M26" s="184">
        <v>5</v>
      </c>
      <c r="N26" s="184">
        <v>10</v>
      </c>
      <c r="O26" s="184">
        <v>0</v>
      </c>
      <c r="P26" s="184">
        <v>10</v>
      </c>
      <c r="Q26" s="167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</row>
    <row r="27" spans="1:31" s="34" customFormat="1" x14ac:dyDescent="0.25">
      <c r="A27" s="249">
        <v>6</v>
      </c>
      <c r="B27" s="264">
        <v>18</v>
      </c>
      <c r="C27" s="51" t="s">
        <v>424</v>
      </c>
      <c r="D27" s="75" t="s">
        <v>73</v>
      </c>
      <c r="E27" s="75" t="s">
        <v>65</v>
      </c>
      <c r="F27" s="70">
        <v>37203</v>
      </c>
      <c r="G27" s="199" t="s">
        <v>22</v>
      </c>
      <c r="H27" s="205">
        <v>10</v>
      </c>
      <c r="I27" s="186" t="s">
        <v>207</v>
      </c>
      <c r="J27" s="175"/>
      <c r="K27" s="176">
        <f t="shared" si="0"/>
        <v>30</v>
      </c>
      <c r="L27" s="176">
        <v>4</v>
      </c>
      <c r="M27" s="176">
        <v>4</v>
      </c>
      <c r="N27" s="176">
        <v>8</v>
      </c>
      <c r="O27" s="176">
        <v>4</v>
      </c>
      <c r="P27" s="176">
        <v>10</v>
      </c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pans="1:31" s="34" customFormat="1" x14ac:dyDescent="0.25">
      <c r="A28" s="249">
        <v>6</v>
      </c>
      <c r="B28" s="263">
        <v>19</v>
      </c>
      <c r="C28" s="51" t="s">
        <v>425</v>
      </c>
      <c r="D28" s="51" t="s">
        <v>99</v>
      </c>
      <c r="E28" s="51" t="s">
        <v>127</v>
      </c>
      <c r="F28" s="70">
        <v>37218</v>
      </c>
      <c r="G28" s="199" t="s">
        <v>22</v>
      </c>
      <c r="H28" s="205">
        <v>10</v>
      </c>
      <c r="I28" s="187" t="s">
        <v>426</v>
      </c>
      <c r="J28" s="175"/>
      <c r="K28" s="176">
        <f t="shared" si="0"/>
        <v>30</v>
      </c>
      <c r="L28" s="176">
        <v>5</v>
      </c>
      <c r="M28" s="176">
        <v>5</v>
      </c>
      <c r="N28" s="176">
        <v>2</v>
      </c>
      <c r="O28" s="176">
        <v>8</v>
      </c>
      <c r="P28" s="176">
        <v>10</v>
      </c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</row>
    <row r="29" spans="1:31" s="34" customFormat="1" x14ac:dyDescent="0.25">
      <c r="A29" s="249">
        <v>6</v>
      </c>
      <c r="B29" s="264">
        <v>20</v>
      </c>
      <c r="C29" s="51" t="s">
        <v>379</v>
      </c>
      <c r="D29" s="51" t="s">
        <v>171</v>
      </c>
      <c r="E29" s="51" t="s">
        <v>170</v>
      </c>
      <c r="F29" s="212">
        <v>37387</v>
      </c>
      <c r="G29" s="199" t="s">
        <v>22</v>
      </c>
      <c r="H29" s="204">
        <v>10</v>
      </c>
      <c r="I29" s="188" t="s">
        <v>156</v>
      </c>
      <c r="J29" s="175"/>
      <c r="K29" s="176">
        <f t="shared" si="0"/>
        <v>30</v>
      </c>
      <c r="L29" s="176">
        <v>4</v>
      </c>
      <c r="M29" s="176">
        <v>2</v>
      </c>
      <c r="N29" s="176">
        <v>10</v>
      </c>
      <c r="O29" s="176">
        <v>10</v>
      </c>
      <c r="P29" s="176">
        <v>4</v>
      </c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pans="1:31" s="34" customFormat="1" x14ac:dyDescent="0.25">
      <c r="A30" s="47">
        <v>8</v>
      </c>
      <c r="B30" s="263">
        <v>21</v>
      </c>
      <c r="C30" s="11" t="s">
        <v>180</v>
      </c>
      <c r="D30" s="11" t="s">
        <v>72</v>
      </c>
      <c r="E30" s="11" t="s">
        <v>34</v>
      </c>
      <c r="F30" s="212">
        <v>37084</v>
      </c>
      <c r="G30" s="199" t="s">
        <v>22</v>
      </c>
      <c r="H30" s="205">
        <v>10</v>
      </c>
      <c r="I30" s="232" t="s">
        <v>291</v>
      </c>
      <c r="J30" s="173"/>
      <c r="K30" s="200">
        <f>L30+M30+N30+O30+P30</f>
        <v>29</v>
      </c>
      <c r="L30" s="200">
        <v>3</v>
      </c>
      <c r="M30" s="200">
        <v>3</v>
      </c>
      <c r="N30" s="200">
        <v>10</v>
      </c>
      <c r="O30" s="200">
        <v>3</v>
      </c>
      <c r="P30" s="200">
        <v>10</v>
      </c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</row>
    <row r="31" spans="1:31" s="34" customFormat="1" x14ac:dyDescent="0.25">
      <c r="A31" s="249">
        <v>5</v>
      </c>
      <c r="B31" s="264">
        <v>22</v>
      </c>
      <c r="C31" s="6" t="s">
        <v>416</v>
      </c>
      <c r="D31" s="6" t="s">
        <v>72</v>
      </c>
      <c r="E31" s="6" t="s">
        <v>58</v>
      </c>
      <c r="F31" s="189">
        <v>37274</v>
      </c>
      <c r="G31" s="199" t="s">
        <v>22</v>
      </c>
      <c r="H31" s="179">
        <v>10</v>
      </c>
      <c r="I31" s="190" t="s">
        <v>113</v>
      </c>
      <c r="J31" s="176"/>
      <c r="K31" s="176">
        <f>SUM(L31:P31)</f>
        <v>28</v>
      </c>
      <c r="L31" s="176">
        <v>5</v>
      </c>
      <c r="M31" s="176">
        <v>5</v>
      </c>
      <c r="N31" s="176">
        <v>8</v>
      </c>
      <c r="O31" s="176">
        <v>0</v>
      </c>
      <c r="P31" s="176">
        <v>10</v>
      </c>
      <c r="Q31" s="176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</row>
    <row r="32" spans="1:31" s="34" customFormat="1" x14ac:dyDescent="0.25">
      <c r="A32" s="47">
        <v>8</v>
      </c>
      <c r="B32" s="263">
        <v>23</v>
      </c>
      <c r="C32" s="173" t="s">
        <v>429</v>
      </c>
      <c r="D32" s="173" t="s">
        <v>168</v>
      </c>
      <c r="E32" s="173" t="s">
        <v>430</v>
      </c>
      <c r="F32" s="212">
        <v>37029</v>
      </c>
      <c r="G32" s="199" t="s">
        <v>22</v>
      </c>
      <c r="H32" s="205">
        <v>10</v>
      </c>
      <c r="I32" s="232" t="s">
        <v>291</v>
      </c>
      <c r="J32" s="173"/>
      <c r="K32" s="200">
        <f t="shared" ref="K32:K37" si="1">L32+M32+N32+O32+P32</f>
        <v>28</v>
      </c>
      <c r="L32" s="200">
        <v>5</v>
      </c>
      <c r="M32" s="200">
        <v>3</v>
      </c>
      <c r="N32" s="200">
        <v>0</v>
      </c>
      <c r="O32" s="200">
        <v>10</v>
      </c>
      <c r="P32" s="200">
        <v>10</v>
      </c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</row>
    <row r="33" spans="1:36" s="34" customFormat="1" x14ac:dyDescent="0.25">
      <c r="A33" s="47">
        <v>8</v>
      </c>
      <c r="B33" s="264">
        <v>24</v>
      </c>
      <c r="C33" s="173" t="s">
        <v>46</v>
      </c>
      <c r="D33" s="173" t="s">
        <v>85</v>
      </c>
      <c r="E33" s="173" t="s">
        <v>52</v>
      </c>
      <c r="F33" s="213">
        <v>36938</v>
      </c>
      <c r="G33" s="199" t="s">
        <v>22</v>
      </c>
      <c r="H33" s="205">
        <v>10</v>
      </c>
      <c r="I33" s="232" t="s">
        <v>348</v>
      </c>
      <c r="J33" s="173"/>
      <c r="K33" s="200">
        <f t="shared" si="1"/>
        <v>28</v>
      </c>
      <c r="L33" s="200">
        <v>2</v>
      </c>
      <c r="M33" s="200">
        <v>3</v>
      </c>
      <c r="N33" s="200">
        <v>10</v>
      </c>
      <c r="O33" s="200">
        <v>3</v>
      </c>
      <c r="P33" s="200">
        <v>10</v>
      </c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</row>
    <row r="34" spans="1:36" s="34" customFormat="1" x14ac:dyDescent="0.25">
      <c r="A34" s="47">
        <v>8</v>
      </c>
      <c r="B34" s="263">
        <v>25</v>
      </c>
      <c r="C34" s="52" t="s">
        <v>431</v>
      </c>
      <c r="D34" s="52" t="s">
        <v>20</v>
      </c>
      <c r="E34" s="52" t="s">
        <v>287</v>
      </c>
      <c r="F34" s="215">
        <v>2002</v>
      </c>
      <c r="G34" s="199" t="s">
        <v>22</v>
      </c>
      <c r="H34" s="205">
        <v>10</v>
      </c>
      <c r="I34" s="196" t="s">
        <v>173</v>
      </c>
      <c r="J34" s="191"/>
      <c r="K34" s="200">
        <f t="shared" si="1"/>
        <v>28</v>
      </c>
      <c r="L34" s="214">
        <v>5</v>
      </c>
      <c r="M34" s="214">
        <v>5</v>
      </c>
      <c r="N34" s="214">
        <v>5</v>
      </c>
      <c r="O34" s="214">
        <v>3</v>
      </c>
      <c r="P34" s="214">
        <v>10</v>
      </c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</row>
    <row r="35" spans="1:36" s="34" customFormat="1" x14ac:dyDescent="0.25">
      <c r="A35" s="47">
        <v>8</v>
      </c>
      <c r="B35" s="264">
        <v>26</v>
      </c>
      <c r="C35" s="52" t="s">
        <v>432</v>
      </c>
      <c r="D35" s="52" t="s">
        <v>215</v>
      </c>
      <c r="E35" s="52" t="s">
        <v>34</v>
      </c>
      <c r="F35" s="216">
        <v>37225</v>
      </c>
      <c r="G35" s="199" t="s">
        <v>22</v>
      </c>
      <c r="H35" s="205">
        <v>10</v>
      </c>
      <c r="I35" s="196" t="s">
        <v>273</v>
      </c>
      <c r="J35" s="191"/>
      <c r="K35" s="200">
        <f t="shared" si="1"/>
        <v>28</v>
      </c>
      <c r="L35" s="214">
        <v>2</v>
      </c>
      <c r="M35" s="214">
        <v>5</v>
      </c>
      <c r="N35" s="214">
        <v>10</v>
      </c>
      <c r="O35" s="214">
        <v>1</v>
      </c>
      <c r="P35" s="214">
        <v>10</v>
      </c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</row>
    <row r="36" spans="1:36" s="34" customFormat="1" x14ac:dyDescent="0.25">
      <c r="A36" s="47">
        <v>8</v>
      </c>
      <c r="B36" s="263">
        <v>27</v>
      </c>
      <c r="C36" s="52" t="s">
        <v>433</v>
      </c>
      <c r="D36" s="52" t="s">
        <v>76</v>
      </c>
      <c r="E36" s="52" t="s">
        <v>197</v>
      </c>
      <c r="F36" s="217">
        <v>37120</v>
      </c>
      <c r="G36" s="199" t="s">
        <v>22</v>
      </c>
      <c r="H36" s="205">
        <v>10</v>
      </c>
      <c r="I36" s="196" t="s">
        <v>291</v>
      </c>
      <c r="J36" s="192"/>
      <c r="K36" s="200">
        <f t="shared" si="1"/>
        <v>28</v>
      </c>
      <c r="L36" s="214">
        <v>5</v>
      </c>
      <c r="M36" s="214">
        <v>5</v>
      </c>
      <c r="N36" s="214">
        <v>5</v>
      </c>
      <c r="O36" s="214">
        <v>3</v>
      </c>
      <c r="P36" s="214">
        <v>10</v>
      </c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6" s="34" customFormat="1" x14ac:dyDescent="0.25">
      <c r="A37" s="266">
        <v>8</v>
      </c>
      <c r="B37" s="264">
        <v>28</v>
      </c>
      <c r="C37" s="52" t="s">
        <v>485</v>
      </c>
      <c r="D37" s="52" t="s">
        <v>111</v>
      </c>
      <c r="E37" s="52" t="s">
        <v>21</v>
      </c>
      <c r="F37" s="246">
        <v>36975</v>
      </c>
      <c r="G37" s="247" t="s">
        <v>22</v>
      </c>
      <c r="H37" s="205">
        <v>10</v>
      </c>
      <c r="I37" s="52" t="s">
        <v>290</v>
      </c>
      <c r="J37" s="191"/>
      <c r="K37" s="248">
        <f t="shared" si="1"/>
        <v>28</v>
      </c>
      <c r="L37" s="214">
        <v>5</v>
      </c>
      <c r="M37" s="214">
        <v>5</v>
      </c>
      <c r="N37" s="214">
        <v>5</v>
      </c>
      <c r="O37" s="214">
        <v>5</v>
      </c>
      <c r="P37" s="214">
        <v>8</v>
      </c>
      <c r="Q37" s="191"/>
      <c r="R37" s="191"/>
      <c r="S37" s="191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245"/>
      <c r="AG37" s="245"/>
      <c r="AH37" s="245"/>
      <c r="AI37" s="245"/>
      <c r="AJ37" s="245"/>
    </row>
    <row r="38" spans="1:36" s="34" customFormat="1" x14ac:dyDescent="0.25">
      <c r="A38" s="249">
        <v>5</v>
      </c>
      <c r="B38" s="263">
        <v>29</v>
      </c>
      <c r="C38" s="6" t="s">
        <v>417</v>
      </c>
      <c r="D38" s="6" t="s">
        <v>116</v>
      </c>
      <c r="E38" s="6" t="s">
        <v>170</v>
      </c>
      <c r="F38" s="189">
        <v>37146</v>
      </c>
      <c r="G38" s="199" t="s">
        <v>22</v>
      </c>
      <c r="H38" s="181">
        <v>10</v>
      </c>
      <c r="I38" s="59" t="s">
        <v>113</v>
      </c>
      <c r="J38" s="176"/>
      <c r="K38" s="176">
        <f>SUM(L38:P38)</f>
        <v>26</v>
      </c>
      <c r="L38" s="176">
        <v>5</v>
      </c>
      <c r="M38" s="176">
        <v>5</v>
      </c>
      <c r="N38" s="176">
        <v>8</v>
      </c>
      <c r="O38" s="176">
        <v>0</v>
      </c>
      <c r="P38" s="176">
        <v>8</v>
      </c>
      <c r="Q38" s="176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</row>
    <row r="39" spans="1:36" s="34" customFormat="1" ht="31.5" x14ac:dyDescent="0.25">
      <c r="A39" s="47">
        <v>3</v>
      </c>
      <c r="B39" s="264">
        <v>30</v>
      </c>
      <c r="C39" s="115" t="s">
        <v>406</v>
      </c>
      <c r="D39" s="115" t="s">
        <v>41</v>
      </c>
      <c r="E39" s="115" t="s">
        <v>38</v>
      </c>
      <c r="F39" s="251">
        <v>37308</v>
      </c>
      <c r="G39" s="199" t="s">
        <v>22</v>
      </c>
      <c r="H39" s="209">
        <v>10</v>
      </c>
      <c r="I39" s="227" t="s">
        <v>78</v>
      </c>
      <c r="J39" s="169"/>
      <c r="K39" s="171">
        <f>SUM(L39:P39)</f>
        <v>25</v>
      </c>
      <c r="L39" s="171">
        <v>5</v>
      </c>
      <c r="M39" s="171">
        <v>0</v>
      </c>
      <c r="N39" s="171">
        <v>10</v>
      </c>
      <c r="O39" s="171">
        <v>0</v>
      </c>
      <c r="P39" s="171">
        <v>10</v>
      </c>
      <c r="Q39" s="169"/>
      <c r="R39" s="169"/>
      <c r="S39" s="169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1:36" s="34" customFormat="1" x14ac:dyDescent="0.25">
      <c r="A40" s="47">
        <v>4</v>
      </c>
      <c r="B40" s="263">
        <v>31</v>
      </c>
      <c r="C40" s="194" t="s">
        <v>409</v>
      </c>
      <c r="D40" s="194" t="s">
        <v>187</v>
      </c>
      <c r="E40" s="194" t="s">
        <v>28</v>
      </c>
      <c r="F40" s="69">
        <v>37200</v>
      </c>
      <c r="G40" s="199" t="s">
        <v>22</v>
      </c>
      <c r="H40" s="205">
        <v>10</v>
      </c>
      <c r="I40" s="49" t="s">
        <v>105</v>
      </c>
      <c r="J40" s="195"/>
      <c r="K40" s="193">
        <f>SUM(L40:P40)</f>
        <v>25</v>
      </c>
      <c r="L40" s="171">
        <v>5</v>
      </c>
      <c r="M40" s="171">
        <v>5</v>
      </c>
      <c r="N40" s="171">
        <v>10</v>
      </c>
      <c r="O40" s="171">
        <v>0</v>
      </c>
      <c r="P40" s="171">
        <v>5</v>
      </c>
      <c r="Q40" s="171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</row>
    <row r="41" spans="1:36" s="34" customFormat="1" x14ac:dyDescent="0.25">
      <c r="A41" s="47">
        <v>4</v>
      </c>
      <c r="B41" s="264">
        <v>32</v>
      </c>
      <c r="C41" s="194" t="s">
        <v>410</v>
      </c>
      <c r="D41" s="194" t="s">
        <v>98</v>
      </c>
      <c r="E41" s="194" t="s">
        <v>411</v>
      </c>
      <c r="F41" s="250">
        <v>37495</v>
      </c>
      <c r="G41" s="199" t="s">
        <v>22</v>
      </c>
      <c r="H41" s="204">
        <v>10</v>
      </c>
      <c r="I41" s="194" t="s">
        <v>100</v>
      </c>
      <c r="J41" s="175"/>
      <c r="K41" s="193">
        <f>SUM(L41:P41)</f>
        <v>25</v>
      </c>
      <c r="L41" s="171">
        <v>5</v>
      </c>
      <c r="M41" s="171">
        <v>0</v>
      </c>
      <c r="N41" s="171">
        <v>10</v>
      </c>
      <c r="O41" s="171">
        <v>0</v>
      </c>
      <c r="P41" s="171">
        <v>10</v>
      </c>
      <c r="Q41" s="169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</row>
    <row r="42" spans="1:36" s="34" customFormat="1" x14ac:dyDescent="0.25">
      <c r="A42" s="47">
        <v>8</v>
      </c>
      <c r="B42" s="263">
        <v>33</v>
      </c>
      <c r="C42" s="52" t="s">
        <v>434</v>
      </c>
      <c r="D42" s="52" t="s">
        <v>72</v>
      </c>
      <c r="E42" s="52" t="s">
        <v>43</v>
      </c>
      <c r="F42" s="216">
        <v>37058</v>
      </c>
      <c r="G42" s="199" t="s">
        <v>22</v>
      </c>
      <c r="H42" s="205">
        <v>10</v>
      </c>
      <c r="I42" s="196" t="s">
        <v>349</v>
      </c>
      <c r="J42" s="191"/>
      <c r="K42" s="200">
        <f>L42+M42+N42+O42+P42</f>
        <v>25</v>
      </c>
      <c r="L42" s="214">
        <v>5</v>
      </c>
      <c r="M42" s="214">
        <v>5</v>
      </c>
      <c r="N42" s="214">
        <v>5</v>
      </c>
      <c r="O42" s="214">
        <v>0</v>
      </c>
      <c r="P42" s="214">
        <v>10</v>
      </c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</row>
    <row r="43" spans="1:36" s="34" customFormat="1" x14ac:dyDescent="0.25">
      <c r="A43" s="47">
        <v>8</v>
      </c>
      <c r="B43" s="264">
        <v>34</v>
      </c>
      <c r="C43" s="52" t="s">
        <v>435</v>
      </c>
      <c r="D43" s="52" t="s">
        <v>71</v>
      </c>
      <c r="E43" s="52" t="s">
        <v>79</v>
      </c>
      <c r="F43" s="216">
        <v>37068</v>
      </c>
      <c r="G43" s="199" t="s">
        <v>22</v>
      </c>
      <c r="H43" s="205">
        <v>10</v>
      </c>
      <c r="I43" s="196" t="s">
        <v>273</v>
      </c>
      <c r="J43" s="191"/>
      <c r="K43" s="200">
        <f>L43+M43+N43+O43+P43</f>
        <v>25</v>
      </c>
      <c r="L43" s="214">
        <v>0</v>
      </c>
      <c r="M43" s="214">
        <v>10</v>
      </c>
      <c r="N43" s="214">
        <v>5</v>
      </c>
      <c r="O43" s="214">
        <v>0</v>
      </c>
      <c r="P43" s="214">
        <v>10</v>
      </c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1:36" s="34" customFormat="1" ht="15.75" x14ac:dyDescent="0.25">
      <c r="A44" s="47">
        <v>3</v>
      </c>
      <c r="B44" s="263">
        <v>35</v>
      </c>
      <c r="C44" s="35" t="s">
        <v>318</v>
      </c>
      <c r="D44" s="35" t="s">
        <v>37</v>
      </c>
      <c r="E44" s="35" t="s">
        <v>319</v>
      </c>
      <c r="F44" s="144">
        <v>37043</v>
      </c>
      <c r="G44" s="199" t="s">
        <v>22</v>
      </c>
      <c r="H44" s="209">
        <v>10</v>
      </c>
      <c r="I44" s="227" t="s">
        <v>82</v>
      </c>
      <c r="J44" s="169"/>
      <c r="K44" s="171">
        <f t="shared" ref="K44:K49" si="2">SUM(L44:P44)</f>
        <v>23</v>
      </c>
      <c r="L44" s="171">
        <v>5</v>
      </c>
      <c r="M44" s="171">
        <v>0</v>
      </c>
      <c r="N44" s="171">
        <v>8</v>
      </c>
      <c r="O44" s="171">
        <v>0</v>
      </c>
      <c r="P44" s="171">
        <v>10</v>
      </c>
      <c r="Q44" s="169"/>
      <c r="R44" s="26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1:36" s="34" customFormat="1" ht="15.75" x14ac:dyDescent="0.25">
      <c r="A45" s="47">
        <v>3</v>
      </c>
      <c r="B45" s="264">
        <v>36</v>
      </c>
      <c r="C45" s="44" t="s">
        <v>407</v>
      </c>
      <c r="D45" s="44" t="s">
        <v>56</v>
      </c>
      <c r="E45" s="44" t="s">
        <v>43</v>
      </c>
      <c r="F45" s="197">
        <v>37318</v>
      </c>
      <c r="G45" s="199" t="s">
        <v>22</v>
      </c>
      <c r="H45" s="45">
        <v>10</v>
      </c>
      <c r="I45" s="227" t="s">
        <v>243</v>
      </c>
      <c r="J45" s="63"/>
      <c r="K45" s="46">
        <f t="shared" si="2"/>
        <v>22</v>
      </c>
      <c r="L45" s="46">
        <v>5</v>
      </c>
      <c r="M45" s="46">
        <v>0</v>
      </c>
      <c r="N45" s="46">
        <v>0</v>
      </c>
      <c r="O45" s="46">
        <v>10</v>
      </c>
      <c r="P45" s="46">
        <v>7</v>
      </c>
      <c r="Q45" s="63"/>
      <c r="R45" s="63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spans="1:36" s="34" customFormat="1" x14ac:dyDescent="0.25">
      <c r="A46" s="47">
        <v>4</v>
      </c>
      <c r="B46" s="263">
        <v>37</v>
      </c>
      <c r="C46" s="185" t="s">
        <v>412</v>
      </c>
      <c r="D46" s="185" t="s">
        <v>81</v>
      </c>
      <c r="E46" s="185" t="s">
        <v>94</v>
      </c>
      <c r="F46" s="218">
        <v>37047</v>
      </c>
      <c r="G46" s="199" t="s">
        <v>22</v>
      </c>
      <c r="H46" s="120">
        <v>10</v>
      </c>
      <c r="I46" s="57" t="s">
        <v>244</v>
      </c>
      <c r="J46" s="51"/>
      <c r="K46" s="68">
        <f t="shared" si="2"/>
        <v>22</v>
      </c>
      <c r="L46" s="46">
        <v>5</v>
      </c>
      <c r="M46" s="46">
        <v>5</v>
      </c>
      <c r="N46" s="46">
        <v>10</v>
      </c>
      <c r="O46" s="46">
        <v>0</v>
      </c>
      <c r="P46" s="46">
        <v>2</v>
      </c>
      <c r="Q46" s="63"/>
      <c r="R46" s="26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</row>
    <row r="47" spans="1:36" s="34" customFormat="1" x14ac:dyDescent="0.25">
      <c r="A47" s="47">
        <v>9</v>
      </c>
      <c r="B47" s="264">
        <v>38</v>
      </c>
      <c r="C47" s="161" t="s">
        <v>436</v>
      </c>
      <c r="D47" s="161" t="s">
        <v>208</v>
      </c>
      <c r="E47" s="161" t="s">
        <v>59</v>
      </c>
      <c r="F47" s="220" t="s">
        <v>437</v>
      </c>
      <c r="G47" s="199" t="s">
        <v>22</v>
      </c>
      <c r="H47" s="219">
        <v>10</v>
      </c>
      <c r="I47" s="161" t="s">
        <v>401</v>
      </c>
      <c r="J47" s="64"/>
      <c r="K47" s="219">
        <f t="shared" si="2"/>
        <v>22</v>
      </c>
      <c r="L47" s="219">
        <v>5</v>
      </c>
      <c r="M47" s="219">
        <v>5</v>
      </c>
      <c r="N47" s="219">
        <v>10</v>
      </c>
      <c r="O47" s="219">
        <v>0</v>
      </c>
      <c r="P47" s="219">
        <v>2</v>
      </c>
      <c r="Q47" s="26"/>
      <c r="R47" s="26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</row>
    <row r="48" spans="1:36" s="34" customFormat="1" ht="31.5" x14ac:dyDescent="0.25">
      <c r="A48" s="47">
        <v>3</v>
      </c>
      <c r="B48" s="263">
        <v>39</v>
      </c>
      <c r="C48" s="35" t="s">
        <v>408</v>
      </c>
      <c r="D48" s="35" t="s">
        <v>95</v>
      </c>
      <c r="E48" s="35" t="s">
        <v>67</v>
      </c>
      <c r="F48" s="144">
        <v>37310</v>
      </c>
      <c r="G48" s="199" t="s">
        <v>22</v>
      </c>
      <c r="H48" s="72">
        <v>10</v>
      </c>
      <c r="I48" s="227" t="s">
        <v>80</v>
      </c>
      <c r="J48" s="63"/>
      <c r="K48" s="46">
        <f t="shared" si="2"/>
        <v>21</v>
      </c>
      <c r="L48" s="46">
        <v>5</v>
      </c>
      <c r="M48" s="46">
        <v>8</v>
      </c>
      <c r="N48" s="46">
        <v>0</v>
      </c>
      <c r="O48" s="46">
        <v>0</v>
      </c>
      <c r="P48" s="46">
        <v>8</v>
      </c>
      <c r="Q48" s="63"/>
      <c r="R48" s="26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</row>
    <row r="49" spans="1:31" s="34" customFormat="1" x14ac:dyDescent="0.25">
      <c r="A49" s="249">
        <v>6</v>
      </c>
      <c r="B49" s="264">
        <v>40</v>
      </c>
      <c r="C49" s="185" t="s">
        <v>200</v>
      </c>
      <c r="D49" s="185" t="s">
        <v>60</v>
      </c>
      <c r="E49" s="185" t="s">
        <v>25</v>
      </c>
      <c r="F49" s="218">
        <v>36944</v>
      </c>
      <c r="G49" s="199" t="s">
        <v>22</v>
      </c>
      <c r="H49" s="120">
        <v>10</v>
      </c>
      <c r="I49" s="49" t="s">
        <v>159</v>
      </c>
      <c r="J49" s="51"/>
      <c r="K49" s="54">
        <f t="shared" si="2"/>
        <v>21</v>
      </c>
      <c r="L49" s="54">
        <v>5</v>
      </c>
      <c r="M49" s="54"/>
      <c r="N49" s="54">
        <v>6</v>
      </c>
      <c r="O49" s="54"/>
      <c r="P49" s="54">
        <v>10</v>
      </c>
      <c r="Q49" s="26"/>
      <c r="R49" s="26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</row>
  </sheetData>
  <sheetProtection selectLockedCells="1" selectUnlockedCells="1"/>
  <mergeCells count="5">
    <mergeCell ref="L2:AE6"/>
    <mergeCell ref="C4:J4"/>
    <mergeCell ref="C5:J5"/>
    <mergeCell ref="C6:D6"/>
    <mergeCell ref="A8:A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opLeftCell="A35" zoomScale="93" zoomScaleNormal="93" workbookViewId="0">
      <selection activeCell="AH54" sqref="AH54"/>
    </sheetView>
  </sheetViews>
  <sheetFormatPr defaultColWidth="8.7109375" defaultRowHeight="15" x14ac:dyDescent="0.25"/>
  <cols>
    <col min="1" max="1" width="5.140625" style="12" customWidth="1"/>
    <col min="2" max="2" width="7.42578125" style="12" customWidth="1"/>
    <col min="3" max="3" width="16.28515625" style="14" customWidth="1"/>
    <col min="4" max="4" width="15" style="14" customWidth="1"/>
    <col min="5" max="5" width="17.5703125" style="14" customWidth="1"/>
    <col min="6" max="6" width="0.28515625" style="12" hidden="1" customWidth="1"/>
    <col min="7" max="7" width="11.28515625" style="12" customWidth="1"/>
    <col min="8" max="8" width="11.5703125" style="12" customWidth="1"/>
    <col min="9" max="9" width="26.5703125" style="138" customWidth="1"/>
    <col min="10" max="10" width="14.5703125" style="12" customWidth="1"/>
    <col min="11" max="11" width="15.140625" style="12" customWidth="1"/>
    <col min="12" max="31" width="0" style="12" hidden="1" customWidth="1"/>
    <col min="32" max="16384" width="8.7109375" style="12"/>
  </cols>
  <sheetData>
    <row r="1" spans="1:31" x14ac:dyDescent="0.25">
      <c r="K1" s="13"/>
      <c r="P1" s="12" t="s">
        <v>0</v>
      </c>
    </row>
    <row r="2" spans="1:31" ht="12.75" customHeight="1" x14ac:dyDescent="0.4">
      <c r="C2" s="110" t="s">
        <v>1</v>
      </c>
      <c r="K2" s="13"/>
      <c r="L2" s="296" t="s">
        <v>194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ht="15.75" thickBot="1" x14ac:dyDescent="0.3">
      <c r="K3" s="13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</row>
    <row r="4" spans="1:31" ht="15.75" thickBot="1" x14ac:dyDescent="0.3">
      <c r="B4" s="16" t="s">
        <v>3</v>
      </c>
      <c r="C4" s="17" t="s">
        <v>356</v>
      </c>
      <c r="D4" s="17"/>
      <c r="E4" s="17"/>
      <c r="F4" s="17"/>
      <c r="G4" s="17"/>
      <c r="H4" s="17"/>
      <c r="I4" s="139"/>
      <c r="J4" s="17"/>
      <c r="K4" s="13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</row>
    <row r="5" spans="1:31" ht="15.75" thickBot="1" x14ac:dyDescent="0.3">
      <c r="C5" s="18" t="s">
        <v>5</v>
      </c>
      <c r="D5" s="18"/>
      <c r="E5" s="18"/>
      <c r="F5" s="18"/>
      <c r="G5" s="18"/>
      <c r="H5" s="18"/>
      <c r="I5" s="140"/>
      <c r="J5" s="18"/>
      <c r="K5" s="13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ht="15.75" thickBot="1" x14ac:dyDescent="0.3">
      <c r="B6" s="12" t="s">
        <v>6</v>
      </c>
      <c r="C6" s="137" t="s">
        <v>7</v>
      </c>
      <c r="D6" s="137"/>
      <c r="F6" s="16" t="s">
        <v>8</v>
      </c>
      <c r="G6" s="20" t="s">
        <v>357</v>
      </c>
      <c r="K6" s="13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</row>
    <row r="7" spans="1:31" x14ac:dyDescent="0.25">
      <c r="K7" s="13"/>
    </row>
    <row r="8" spans="1:31" x14ac:dyDescent="0.25">
      <c r="K8" s="13"/>
    </row>
    <row r="9" spans="1:31" ht="14.45" customHeight="1" x14ac:dyDescent="0.25">
      <c r="A9" s="300"/>
      <c r="B9" s="302" t="s">
        <v>9</v>
      </c>
      <c r="C9" s="302" t="s">
        <v>10</v>
      </c>
      <c r="D9" s="302" t="s">
        <v>11</v>
      </c>
      <c r="E9" s="302" t="s">
        <v>12</v>
      </c>
      <c r="F9" s="302" t="s">
        <v>13</v>
      </c>
      <c r="G9" s="302" t="s">
        <v>14</v>
      </c>
      <c r="H9" s="302" t="s">
        <v>15</v>
      </c>
      <c r="I9" s="302" t="s">
        <v>16</v>
      </c>
      <c r="J9" s="302" t="s">
        <v>17</v>
      </c>
      <c r="K9" s="302" t="s">
        <v>18</v>
      </c>
      <c r="L9" s="304" t="s">
        <v>19</v>
      </c>
      <c r="M9" s="305"/>
      <c r="N9" s="305"/>
      <c r="O9" s="305"/>
      <c r="P9" s="305"/>
      <c r="Q9" s="305"/>
      <c r="R9" s="306"/>
      <c r="S9" s="41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42"/>
    </row>
    <row r="10" spans="1:31" x14ac:dyDescent="0.25">
      <c r="A10" s="301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41">
        <v>1</v>
      </c>
      <c r="M10" s="41">
        <v>2</v>
      </c>
      <c r="N10" s="41">
        <v>3</v>
      </c>
      <c r="O10" s="41">
        <v>4</v>
      </c>
      <c r="P10" s="41">
        <v>5</v>
      </c>
      <c r="Q10" s="41">
        <v>6</v>
      </c>
      <c r="R10" s="41">
        <v>7</v>
      </c>
      <c r="S10" s="41">
        <v>8</v>
      </c>
      <c r="T10" s="55">
        <v>9</v>
      </c>
      <c r="U10" s="55">
        <v>10</v>
      </c>
      <c r="V10" s="55">
        <v>11</v>
      </c>
      <c r="W10" s="55">
        <v>12</v>
      </c>
      <c r="X10" s="55">
        <v>13</v>
      </c>
      <c r="Y10" s="55">
        <v>14</v>
      </c>
      <c r="Z10" s="55">
        <v>15</v>
      </c>
      <c r="AA10" s="55">
        <v>16</v>
      </c>
      <c r="AB10" s="55">
        <v>17</v>
      </c>
      <c r="AC10" s="55">
        <v>18</v>
      </c>
      <c r="AD10" s="55">
        <v>19</v>
      </c>
      <c r="AE10" s="55">
        <v>20</v>
      </c>
    </row>
    <row r="11" spans="1:31" s="34" customFormat="1" x14ac:dyDescent="0.25">
      <c r="A11" s="255">
        <v>9</v>
      </c>
      <c r="B11" s="255">
        <v>1</v>
      </c>
      <c r="C11" s="257" t="s">
        <v>492</v>
      </c>
      <c r="D11" s="257" t="s">
        <v>53</v>
      </c>
      <c r="E11" s="257" t="s">
        <v>33</v>
      </c>
      <c r="F11" s="255"/>
      <c r="G11" s="65" t="s">
        <v>22</v>
      </c>
      <c r="H11" s="65">
        <v>9</v>
      </c>
      <c r="I11" s="259" t="s">
        <v>506</v>
      </c>
      <c r="J11" s="26"/>
      <c r="K11" s="26" t="s">
        <v>505</v>
      </c>
      <c r="L11" s="255"/>
      <c r="M11" s="255"/>
      <c r="N11" s="255"/>
      <c r="O11" s="255"/>
      <c r="P11" s="255"/>
      <c r="Q11" s="255"/>
      <c r="R11" s="255"/>
      <c r="S11" s="255"/>
      <c r="T11" s="258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</row>
    <row r="12" spans="1:31" s="34" customFormat="1" x14ac:dyDescent="0.25">
      <c r="A12" s="255">
        <v>5</v>
      </c>
      <c r="B12" s="255">
        <v>2</v>
      </c>
      <c r="C12" s="234" t="s">
        <v>495</v>
      </c>
      <c r="D12" s="234" t="s">
        <v>53</v>
      </c>
      <c r="E12" s="234" t="s">
        <v>172</v>
      </c>
      <c r="F12" s="255"/>
      <c r="G12" s="97" t="s">
        <v>22</v>
      </c>
      <c r="H12" s="29">
        <v>9</v>
      </c>
      <c r="I12" s="234" t="s">
        <v>507</v>
      </c>
      <c r="J12" s="26"/>
      <c r="K12" s="26" t="s">
        <v>505</v>
      </c>
      <c r="L12" s="255"/>
      <c r="M12" s="255"/>
      <c r="N12" s="255"/>
      <c r="O12" s="255"/>
      <c r="P12" s="255"/>
      <c r="Q12" s="255"/>
      <c r="R12" s="255"/>
      <c r="S12" s="255"/>
      <c r="T12" s="258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</row>
    <row r="13" spans="1:31" s="34" customFormat="1" x14ac:dyDescent="0.25">
      <c r="A13" s="255">
        <v>7</v>
      </c>
      <c r="B13" s="255">
        <v>3</v>
      </c>
      <c r="C13" s="234" t="s">
        <v>496</v>
      </c>
      <c r="D13" s="234" t="s">
        <v>497</v>
      </c>
      <c r="E13" s="234" t="s">
        <v>33</v>
      </c>
      <c r="F13" s="255"/>
      <c r="G13" s="97" t="s">
        <v>22</v>
      </c>
      <c r="H13" s="29">
        <v>9</v>
      </c>
      <c r="I13" s="234" t="s">
        <v>135</v>
      </c>
      <c r="J13" s="26"/>
      <c r="K13" s="26" t="s">
        <v>505</v>
      </c>
      <c r="L13" s="255"/>
      <c r="M13" s="255"/>
      <c r="N13" s="255"/>
      <c r="O13" s="255"/>
      <c r="P13" s="255"/>
      <c r="Q13" s="255"/>
      <c r="R13" s="255"/>
      <c r="S13" s="255"/>
      <c r="T13" s="258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</row>
    <row r="14" spans="1:31" s="34" customFormat="1" x14ac:dyDescent="0.25">
      <c r="A14" s="255">
        <v>3</v>
      </c>
      <c r="B14" s="255">
        <v>4</v>
      </c>
      <c r="C14" s="234" t="s">
        <v>498</v>
      </c>
      <c r="D14" s="234" t="s">
        <v>86</v>
      </c>
      <c r="E14" s="234" t="s">
        <v>499</v>
      </c>
      <c r="F14" s="255"/>
      <c r="G14" s="97" t="s">
        <v>22</v>
      </c>
      <c r="H14" s="29">
        <v>9</v>
      </c>
      <c r="I14" s="234" t="s">
        <v>508</v>
      </c>
      <c r="J14" s="26"/>
      <c r="K14" s="26" t="s">
        <v>505</v>
      </c>
      <c r="L14" s="255"/>
      <c r="M14" s="255"/>
      <c r="N14" s="255"/>
      <c r="O14" s="255"/>
      <c r="P14" s="255"/>
      <c r="Q14" s="255"/>
      <c r="R14" s="255"/>
      <c r="S14" s="255"/>
      <c r="T14" s="258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</row>
    <row r="15" spans="1:31" s="34" customFormat="1" x14ac:dyDescent="0.25">
      <c r="A15" s="255">
        <v>3</v>
      </c>
      <c r="B15" s="255">
        <v>5</v>
      </c>
      <c r="C15" s="234" t="s">
        <v>500</v>
      </c>
      <c r="D15" s="234" t="s">
        <v>129</v>
      </c>
      <c r="E15" s="234" t="s">
        <v>34</v>
      </c>
      <c r="F15" s="255"/>
      <c r="G15" s="65" t="s">
        <v>22</v>
      </c>
      <c r="H15" s="54">
        <v>9</v>
      </c>
      <c r="I15" s="234" t="s">
        <v>508</v>
      </c>
      <c r="J15" s="26"/>
      <c r="K15" s="26" t="s">
        <v>505</v>
      </c>
      <c r="L15" s="255"/>
      <c r="M15" s="255"/>
      <c r="N15" s="255"/>
      <c r="O15" s="255"/>
      <c r="P15" s="255"/>
      <c r="Q15" s="255"/>
      <c r="R15" s="255"/>
      <c r="S15" s="255"/>
      <c r="T15" s="258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</row>
    <row r="16" spans="1:31" s="34" customFormat="1" x14ac:dyDescent="0.25">
      <c r="A16" s="255">
        <v>6</v>
      </c>
      <c r="B16" s="255">
        <v>6</v>
      </c>
      <c r="C16" s="121" t="s">
        <v>493</v>
      </c>
      <c r="D16" s="121" t="s">
        <v>69</v>
      </c>
      <c r="E16" s="121" t="s">
        <v>68</v>
      </c>
      <c r="F16" s="255"/>
      <c r="G16" s="88" t="s">
        <v>22</v>
      </c>
      <c r="H16" s="88">
        <v>9</v>
      </c>
      <c r="I16" s="234" t="s">
        <v>510</v>
      </c>
      <c r="J16" s="94"/>
      <c r="K16" s="26" t="s">
        <v>505</v>
      </c>
      <c r="L16" s="255"/>
      <c r="M16" s="255"/>
      <c r="N16" s="255"/>
      <c r="O16" s="255"/>
      <c r="P16" s="255"/>
      <c r="Q16" s="255"/>
      <c r="R16" s="255"/>
      <c r="S16" s="255"/>
      <c r="T16" s="258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</row>
    <row r="17" spans="1:31" s="34" customFormat="1" x14ac:dyDescent="0.25">
      <c r="A17" s="255">
        <v>2</v>
      </c>
      <c r="B17" s="255">
        <v>7</v>
      </c>
      <c r="C17" s="121" t="s">
        <v>504</v>
      </c>
      <c r="D17" s="121" t="s">
        <v>208</v>
      </c>
      <c r="E17" s="121" t="s">
        <v>54</v>
      </c>
      <c r="F17" s="255"/>
      <c r="G17" s="88" t="s">
        <v>22</v>
      </c>
      <c r="H17" s="88">
        <v>9</v>
      </c>
      <c r="I17" s="259" t="s">
        <v>509</v>
      </c>
      <c r="J17" s="26"/>
      <c r="K17" s="26" t="s">
        <v>505</v>
      </c>
      <c r="L17" s="255"/>
      <c r="M17" s="255"/>
      <c r="N17" s="255"/>
      <c r="O17" s="255"/>
      <c r="P17" s="255"/>
      <c r="Q17" s="255"/>
      <c r="R17" s="255"/>
      <c r="S17" s="255"/>
      <c r="T17" s="258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</row>
    <row r="18" spans="1:31" s="34" customFormat="1" x14ac:dyDescent="0.25">
      <c r="A18" s="255">
        <v>3</v>
      </c>
      <c r="B18" s="255">
        <v>8</v>
      </c>
      <c r="C18" s="121" t="s">
        <v>488</v>
      </c>
      <c r="D18" s="121" t="s">
        <v>489</v>
      </c>
      <c r="E18" s="121" t="s">
        <v>164</v>
      </c>
      <c r="F18" s="255"/>
      <c r="G18" s="88" t="s">
        <v>22</v>
      </c>
      <c r="H18" s="88">
        <v>9</v>
      </c>
      <c r="I18" s="121" t="s">
        <v>508</v>
      </c>
      <c r="J18" s="26"/>
      <c r="K18" s="26" t="s">
        <v>505</v>
      </c>
      <c r="L18" s="255"/>
      <c r="M18" s="255"/>
      <c r="N18" s="255"/>
      <c r="O18" s="255"/>
      <c r="P18" s="255"/>
      <c r="Q18" s="255"/>
      <c r="R18" s="255"/>
      <c r="S18" s="255"/>
      <c r="T18" s="258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</row>
    <row r="19" spans="1:31" s="34" customFormat="1" x14ac:dyDescent="0.25">
      <c r="A19" s="255">
        <v>3</v>
      </c>
      <c r="B19" s="255">
        <v>9</v>
      </c>
      <c r="C19" s="234" t="s">
        <v>501</v>
      </c>
      <c r="D19" s="234" t="s">
        <v>502</v>
      </c>
      <c r="E19" s="234" t="s">
        <v>36</v>
      </c>
      <c r="F19" s="255"/>
      <c r="G19" s="88" t="s">
        <v>22</v>
      </c>
      <c r="H19" s="46">
        <v>9</v>
      </c>
      <c r="I19" s="234" t="s">
        <v>508</v>
      </c>
      <c r="J19" s="26"/>
      <c r="K19" s="26" t="s">
        <v>505</v>
      </c>
      <c r="L19" s="255"/>
      <c r="M19" s="255"/>
      <c r="N19" s="255"/>
      <c r="O19" s="255"/>
      <c r="P19" s="255"/>
      <c r="Q19" s="255"/>
      <c r="R19" s="255"/>
      <c r="S19" s="255"/>
      <c r="T19" s="258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</row>
    <row r="20" spans="1:31" s="34" customFormat="1" x14ac:dyDescent="0.25">
      <c r="A20" s="255">
        <v>9</v>
      </c>
      <c r="B20" s="255">
        <v>10</v>
      </c>
      <c r="C20" s="257" t="s">
        <v>490</v>
      </c>
      <c r="D20" s="257" t="s">
        <v>151</v>
      </c>
      <c r="E20" s="257" t="s">
        <v>491</v>
      </c>
      <c r="F20" s="255"/>
      <c r="G20" s="88" t="s">
        <v>22</v>
      </c>
      <c r="H20" s="46">
        <v>9</v>
      </c>
      <c r="I20" s="121" t="s">
        <v>511</v>
      </c>
      <c r="J20" s="26"/>
      <c r="K20" s="26" t="s">
        <v>505</v>
      </c>
      <c r="L20" s="255"/>
      <c r="M20" s="255"/>
      <c r="N20" s="255"/>
      <c r="O20" s="255"/>
      <c r="P20" s="255"/>
      <c r="Q20" s="255"/>
      <c r="R20" s="255"/>
      <c r="S20" s="255"/>
      <c r="T20" s="258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</row>
    <row r="21" spans="1:31" s="34" customFormat="1" x14ac:dyDescent="0.25">
      <c r="A21" s="255">
        <v>6</v>
      </c>
      <c r="B21" s="255">
        <v>11</v>
      </c>
      <c r="C21" s="234" t="s">
        <v>503</v>
      </c>
      <c r="D21" s="234" t="s">
        <v>85</v>
      </c>
      <c r="E21" s="234" t="s">
        <v>68</v>
      </c>
      <c r="F21" s="255"/>
      <c r="G21" s="88" t="s">
        <v>22</v>
      </c>
      <c r="H21" s="46">
        <v>9</v>
      </c>
      <c r="I21" s="234" t="s">
        <v>512</v>
      </c>
      <c r="J21" s="26"/>
      <c r="K21" s="26" t="s">
        <v>505</v>
      </c>
      <c r="L21" s="255"/>
      <c r="M21" s="255"/>
      <c r="N21" s="255"/>
      <c r="O21" s="255"/>
      <c r="P21" s="255"/>
      <c r="Q21" s="255"/>
      <c r="R21" s="255"/>
      <c r="S21" s="255"/>
      <c r="T21" s="258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</row>
    <row r="22" spans="1:31" s="34" customFormat="1" x14ac:dyDescent="0.25">
      <c r="A22" s="255">
        <v>3</v>
      </c>
      <c r="B22" s="255">
        <v>12</v>
      </c>
      <c r="C22" s="234" t="s">
        <v>494</v>
      </c>
      <c r="D22" s="234" t="s">
        <v>57</v>
      </c>
      <c r="E22" s="234" t="s">
        <v>92</v>
      </c>
      <c r="F22" s="255"/>
      <c r="G22" s="88" t="s">
        <v>22</v>
      </c>
      <c r="H22" s="46">
        <v>9</v>
      </c>
      <c r="I22" s="234" t="s">
        <v>513</v>
      </c>
      <c r="J22" s="26"/>
      <c r="K22" s="26" t="s">
        <v>505</v>
      </c>
      <c r="L22" s="255"/>
      <c r="M22" s="255"/>
      <c r="N22" s="255"/>
      <c r="O22" s="255"/>
      <c r="P22" s="255"/>
      <c r="Q22" s="255"/>
      <c r="R22" s="255"/>
      <c r="S22" s="255"/>
      <c r="T22" s="258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</row>
    <row r="23" spans="1:31" s="34" customFormat="1" x14ac:dyDescent="0.25">
      <c r="A23" s="21">
        <v>2</v>
      </c>
      <c r="B23" s="255">
        <v>13</v>
      </c>
      <c r="C23" s="30" t="s">
        <v>359</v>
      </c>
      <c r="D23" s="30" t="s">
        <v>177</v>
      </c>
      <c r="E23" s="30" t="s">
        <v>360</v>
      </c>
      <c r="F23" s="89">
        <v>37587</v>
      </c>
      <c r="G23" s="88" t="s">
        <v>22</v>
      </c>
      <c r="H23" s="46">
        <v>9</v>
      </c>
      <c r="I23" s="32" t="s">
        <v>64</v>
      </c>
      <c r="J23" s="90"/>
      <c r="K23" s="90">
        <f t="shared" ref="K23:K29" si="0">SUM(L23:P23)</f>
        <v>36</v>
      </c>
      <c r="L23" s="90">
        <v>5</v>
      </c>
      <c r="M23" s="90">
        <v>5</v>
      </c>
      <c r="N23" s="90">
        <v>6</v>
      </c>
      <c r="O23" s="90">
        <v>10</v>
      </c>
      <c r="P23" s="90">
        <v>10</v>
      </c>
      <c r="Q23" s="90"/>
      <c r="R23" s="90"/>
      <c r="S23" s="90"/>
      <c r="T23" s="114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s="34" customFormat="1" x14ac:dyDescent="0.25">
      <c r="A24" s="21">
        <v>2</v>
      </c>
      <c r="B24" s="255">
        <v>14</v>
      </c>
      <c r="C24" s="30" t="s">
        <v>358</v>
      </c>
      <c r="D24" s="30" t="s">
        <v>53</v>
      </c>
      <c r="E24" s="30" t="s">
        <v>36</v>
      </c>
      <c r="F24" s="89">
        <v>37579</v>
      </c>
      <c r="G24" s="88" t="s">
        <v>22</v>
      </c>
      <c r="H24" s="46">
        <v>9</v>
      </c>
      <c r="I24" s="32" t="s">
        <v>64</v>
      </c>
      <c r="J24" s="90"/>
      <c r="K24" s="90">
        <f t="shared" si="0"/>
        <v>36</v>
      </c>
      <c r="L24" s="90">
        <v>5</v>
      </c>
      <c r="M24" s="90">
        <v>5</v>
      </c>
      <c r="N24" s="90">
        <v>6</v>
      </c>
      <c r="O24" s="90">
        <v>10</v>
      </c>
      <c r="P24" s="90">
        <v>10</v>
      </c>
      <c r="Q24" s="90"/>
      <c r="R24" s="90"/>
      <c r="S24" s="90"/>
      <c r="T24" s="114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34" customFormat="1" x14ac:dyDescent="0.25">
      <c r="A25" s="141">
        <v>9</v>
      </c>
      <c r="B25" s="255">
        <v>15</v>
      </c>
      <c r="C25" s="142" t="s">
        <v>393</v>
      </c>
      <c r="D25" s="142" t="s">
        <v>99</v>
      </c>
      <c r="E25" s="142" t="s">
        <v>54</v>
      </c>
      <c r="F25" s="143">
        <v>37574</v>
      </c>
      <c r="G25" s="88" t="s">
        <v>22</v>
      </c>
      <c r="H25" s="46">
        <v>9</v>
      </c>
      <c r="I25" s="75" t="s">
        <v>184</v>
      </c>
      <c r="J25" s="65"/>
      <c r="K25" s="21">
        <f t="shared" si="0"/>
        <v>34</v>
      </c>
      <c r="L25" s="21">
        <v>4</v>
      </c>
      <c r="M25" s="21">
        <v>5</v>
      </c>
      <c r="N25" s="21">
        <v>5</v>
      </c>
      <c r="O25" s="21">
        <v>10</v>
      </c>
      <c r="P25" s="21">
        <v>10</v>
      </c>
      <c r="Q25" s="21"/>
      <c r="R25" s="21"/>
      <c r="S25" s="21"/>
      <c r="T25" s="113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34" customFormat="1" x14ac:dyDescent="0.25">
      <c r="A26" s="46">
        <v>6</v>
      </c>
      <c r="B26" s="255">
        <v>16</v>
      </c>
      <c r="C26" s="62" t="s">
        <v>382</v>
      </c>
      <c r="D26" s="136" t="s">
        <v>116</v>
      </c>
      <c r="E26" s="136" t="s">
        <v>52</v>
      </c>
      <c r="F26" s="135">
        <v>37899</v>
      </c>
      <c r="G26" s="88" t="s">
        <v>22</v>
      </c>
      <c r="H26" s="46">
        <v>9</v>
      </c>
      <c r="I26" s="75" t="s">
        <v>158</v>
      </c>
      <c r="J26" s="65"/>
      <c r="K26" s="54">
        <f t="shared" si="0"/>
        <v>34</v>
      </c>
      <c r="L26" s="54">
        <v>5</v>
      </c>
      <c r="M26" s="54">
        <v>5</v>
      </c>
      <c r="N26" s="54">
        <v>4</v>
      </c>
      <c r="O26" s="54">
        <v>10</v>
      </c>
      <c r="P26" s="54">
        <v>10</v>
      </c>
      <c r="Q26" s="21"/>
      <c r="R26" s="21"/>
      <c r="S26" s="21"/>
      <c r="T26" s="113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34" customFormat="1" x14ac:dyDescent="0.25">
      <c r="A27" s="141">
        <v>9</v>
      </c>
      <c r="B27" s="255">
        <v>17</v>
      </c>
      <c r="C27" s="142" t="s">
        <v>394</v>
      </c>
      <c r="D27" s="142" t="s">
        <v>149</v>
      </c>
      <c r="E27" s="142" t="s">
        <v>395</v>
      </c>
      <c r="F27" s="143">
        <v>37336</v>
      </c>
      <c r="G27" s="88" t="s">
        <v>22</v>
      </c>
      <c r="H27" s="46">
        <v>9</v>
      </c>
      <c r="I27" s="75" t="s">
        <v>186</v>
      </c>
      <c r="J27" s="65"/>
      <c r="K27" s="21">
        <f t="shared" si="0"/>
        <v>33</v>
      </c>
      <c r="L27" s="21">
        <v>5</v>
      </c>
      <c r="M27" s="21">
        <v>5</v>
      </c>
      <c r="N27" s="21">
        <v>3</v>
      </c>
      <c r="O27" s="21">
        <v>10</v>
      </c>
      <c r="P27" s="21">
        <v>10</v>
      </c>
      <c r="Q27" s="21"/>
      <c r="R27" s="21"/>
      <c r="S27" s="21"/>
      <c r="T27" s="113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34" customFormat="1" ht="31.5" x14ac:dyDescent="0.25">
      <c r="A28" s="46">
        <v>3</v>
      </c>
      <c r="B28" s="255">
        <v>18</v>
      </c>
      <c r="C28" s="115" t="s">
        <v>312</v>
      </c>
      <c r="D28" s="115" t="s">
        <v>72</v>
      </c>
      <c r="E28" s="115" t="s">
        <v>216</v>
      </c>
      <c r="F28" s="144">
        <v>37438</v>
      </c>
      <c r="G28" s="88" t="s">
        <v>22</v>
      </c>
      <c r="H28" s="46">
        <v>9</v>
      </c>
      <c r="I28" s="44" t="s">
        <v>80</v>
      </c>
      <c r="J28" s="46"/>
      <c r="K28" s="46">
        <f t="shared" si="0"/>
        <v>31</v>
      </c>
      <c r="L28" s="46">
        <v>5</v>
      </c>
      <c r="M28" s="46">
        <v>5</v>
      </c>
      <c r="N28" s="46">
        <v>6</v>
      </c>
      <c r="O28" s="46">
        <v>10</v>
      </c>
      <c r="P28" s="46">
        <v>5</v>
      </c>
      <c r="Q28" s="46"/>
      <c r="R28" s="21"/>
      <c r="S28" s="21"/>
      <c r="T28" s="113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34" customFormat="1" x14ac:dyDescent="0.25">
      <c r="A29" s="21">
        <v>2</v>
      </c>
      <c r="B29" s="255">
        <v>19</v>
      </c>
      <c r="C29" s="67" t="s">
        <v>361</v>
      </c>
      <c r="D29" s="67" t="s">
        <v>245</v>
      </c>
      <c r="E29" s="67" t="s">
        <v>58</v>
      </c>
      <c r="F29" s="89">
        <v>37344</v>
      </c>
      <c r="G29" s="90" t="s">
        <v>22</v>
      </c>
      <c r="H29" s="90">
        <v>9</v>
      </c>
      <c r="I29" s="32" t="s">
        <v>310</v>
      </c>
      <c r="J29" s="90"/>
      <c r="K29" s="90">
        <f t="shared" si="0"/>
        <v>31</v>
      </c>
      <c r="L29" s="90">
        <v>0</v>
      </c>
      <c r="M29" s="90">
        <v>5</v>
      </c>
      <c r="N29" s="90">
        <v>6</v>
      </c>
      <c r="O29" s="90">
        <v>10</v>
      </c>
      <c r="P29" s="90">
        <v>10</v>
      </c>
      <c r="Q29" s="90"/>
      <c r="R29" s="90"/>
      <c r="S29" s="90"/>
      <c r="T29" s="114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s="34" customFormat="1" x14ac:dyDescent="0.25">
      <c r="A30" s="65">
        <v>8</v>
      </c>
      <c r="B30" s="255">
        <v>20</v>
      </c>
      <c r="C30" s="74" t="s">
        <v>311</v>
      </c>
      <c r="D30" s="74" t="s">
        <v>86</v>
      </c>
      <c r="E30" s="74" t="s">
        <v>75</v>
      </c>
      <c r="F30" s="70">
        <v>37352</v>
      </c>
      <c r="G30" s="65" t="s">
        <v>22</v>
      </c>
      <c r="H30" s="65">
        <v>9</v>
      </c>
      <c r="I30" s="260" t="s">
        <v>181</v>
      </c>
      <c r="J30" s="65"/>
      <c r="K30" s="65">
        <f>SUM(L30:AE30)</f>
        <v>30</v>
      </c>
      <c r="L30" s="65">
        <v>4</v>
      </c>
      <c r="M30" s="65">
        <v>0</v>
      </c>
      <c r="N30" s="65">
        <v>6</v>
      </c>
      <c r="O30" s="65">
        <v>10</v>
      </c>
      <c r="P30" s="65">
        <v>10</v>
      </c>
      <c r="Q30" s="21"/>
      <c r="R30" s="21"/>
      <c r="S30" s="21"/>
      <c r="T30" s="113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34" customFormat="1" x14ac:dyDescent="0.25">
      <c r="A31" s="46">
        <v>6</v>
      </c>
      <c r="B31" s="255">
        <v>21</v>
      </c>
      <c r="C31" s="74" t="s">
        <v>383</v>
      </c>
      <c r="D31" s="74" t="s">
        <v>99</v>
      </c>
      <c r="E31" s="74" t="s">
        <v>109</v>
      </c>
      <c r="F31" s="69">
        <v>37316</v>
      </c>
      <c r="G31" s="65" t="s">
        <v>22</v>
      </c>
      <c r="H31" s="54">
        <v>9</v>
      </c>
      <c r="I31" s="75" t="s">
        <v>152</v>
      </c>
      <c r="J31" s="65"/>
      <c r="K31" s="54">
        <f>SUM(L31:P31)</f>
        <v>29</v>
      </c>
      <c r="L31" s="54">
        <v>4</v>
      </c>
      <c r="M31" s="54">
        <v>5</v>
      </c>
      <c r="N31" s="54">
        <v>6</v>
      </c>
      <c r="O31" s="54">
        <v>4</v>
      </c>
      <c r="P31" s="54">
        <v>10</v>
      </c>
      <c r="Q31" s="21"/>
      <c r="R31" s="21"/>
      <c r="S31" s="21"/>
      <c r="T31" s="113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34" customFormat="1" x14ac:dyDescent="0.25">
      <c r="A32" s="65">
        <v>8</v>
      </c>
      <c r="B32" s="255">
        <v>22</v>
      </c>
      <c r="C32" s="74" t="s">
        <v>388</v>
      </c>
      <c r="D32" s="74" t="s">
        <v>389</v>
      </c>
      <c r="E32" s="74" t="s">
        <v>21</v>
      </c>
      <c r="F32" s="70">
        <v>37708</v>
      </c>
      <c r="G32" s="65" t="s">
        <v>22</v>
      </c>
      <c r="H32" s="65">
        <v>9</v>
      </c>
      <c r="I32" s="75" t="s">
        <v>176</v>
      </c>
      <c r="J32" s="65"/>
      <c r="K32" s="65">
        <f>SUM(L32:AE32)</f>
        <v>28</v>
      </c>
      <c r="L32" s="65">
        <v>5</v>
      </c>
      <c r="M32" s="65">
        <v>5</v>
      </c>
      <c r="N32" s="65">
        <v>5</v>
      </c>
      <c r="O32" s="65">
        <v>3</v>
      </c>
      <c r="P32" s="65">
        <v>10</v>
      </c>
      <c r="Q32" s="21"/>
      <c r="R32" s="21"/>
      <c r="S32" s="21"/>
      <c r="T32" s="113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34" customFormat="1" x14ac:dyDescent="0.25">
      <c r="A33" s="65">
        <v>8</v>
      </c>
      <c r="B33" s="255">
        <v>23</v>
      </c>
      <c r="C33" s="74" t="s">
        <v>390</v>
      </c>
      <c r="D33" s="74" t="s">
        <v>24</v>
      </c>
      <c r="E33" s="74" t="s">
        <v>92</v>
      </c>
      <c r="F33" s="70">
        <v>37674</v>
      </c>
      <c r="G33" s="65" t="s">
        <v>22</v>
      </c>
      <c r="H33" s="65">
        <v>9</v>
      </c>
      <c r="I33" s="75" t="s">
        <v>270</v>
      </c>
      <c r="J33" s="65"/>
      <c r="K33" s="65">
        <f>SUM(L33:AE33)</f>
        <v>27</v>
      </c>
      <c r="L33" s="65">
        <v>5</v>
      </c>
      <c r="M33" s="65">
        <v>5</v>
      </c>
      <c r="N33" s="65">
        <v>3</v>
      </c>
      <c r="O33" s="65">
        <v>4</v>
      </c>
      <c r="P33" s="65">
        <v>10</v>
      </c>
      <c r="Q33" s="21"/>
      <c r="R33" s="21"/>
      <c r="S33" s="21"/>
      <c r="T33" s="113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34" customFormat="1" x14ac:dyDescent="0.25">
      <c r="A34" s="65">
        <v>8</v>
      </c>
      <c r="B34" s="255">
        <v>24</v>
      </c>
      <c r="C34" s="74" t="s">
        <v>391</v>
      </c>
      <c r="D34" s="74" t="s">
        <v>128</v>
      </c>
      <c r="E34" s="74" t="s">
        <v>28</v>
      </c>
      <c r="F34" s="70">
        <v>37480</v>
      </c>
      <c r="G34" s="65" t="s">
        <v>22</v>
      </c>
      <c r="H34" s="65">
        <v>9</v>
      </c>
      <c r="I34" s="75" t="s">
        <v>289</v>
      </c>
      <c r="J34" s="65"/>
      <c r="K34" s="65">
        <f>SUM(L34:AE34)</f>
        <v>27</v>
      </c>
      <c r="L34" s="65">
        <v>5</v>
      </c>
      <c r="M34" s="65">
        <v>5</v>
      </c>
      <c r="N34" s="65">
        <v>6</v>
      </c>
      <c r="O34" s="65">
        <v>4</v>
      </c>
      <c r="P34" s="65">
        <v>7</v>
      </c>
      <c r="Q34" s="21"/>
      <c r="R34" s="21"/>
      <c r="S34" s="21"/>
      <c r="T34" s="113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34" customFormat="1" x14ac:dyDescent="0.25">
      <c r="A35" s="46">
        <v>6</v>
      </c>
      <c r="B35" s="255">
        <v>25</v>
      </c>
      <c r="C35" s="74" t="s">
        <v>384</v>
      </c>
      <c r="D35" s="74" t="s">
        <v>217</v>
      </c>
      <c r="E35" s="74" t="s">
        <v>45</v>
      </c>
      <c r="F35" s="69">
        <v>37586</v>
      </c>
      <c r="G35" s="65" t="s">
        <v>22</v>
      </c>
      <c r="H35" s="54">
        <v>9</v>
      </c>
      <c r="I35" s="75" t="s">
        <v>152</v>
      </c>
      <c r="J35" s="65"/>
      <c r="K35" s="54">
        <f>SUM(L35:P35)</f>
        <v>27</v>
      </c>
      <c r="L35" s="54">
        <v>4</v>
      </c>
      <c r="M35" s="54">
        <v>5</v>
      </c>
      <c r="N35" s="54">
        <v>6</v>
      </c>
      <c r="O35" s="54">
        <v>5</v>
      </c>
      <c r="P35" s="54">
        <v>7</v>
      </c>
      <c r="Q35" s="21"/>
      <c r="R35" s="21"/>
      <c r="S35" s="21"/>
      <c r="T35" s="113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34" customFormat="1" x14ac:dyDescent="0.25">
      <c r="A36" s="46">
        <v>7</v>
      </c>
      <c r="B36" s="255">
        <v>26</v>
      </c>
      <c r="C36" s="145" t="s">
        <v>385</v>
      </c>
      <c r="D36" s="145" t="s">
        <v>76</v>
      </c>
      <c r="E36" s="145" t="s">
        <v>189</v>
      </c>
      <c r="F36" s="71">
        <v>37375</v>
      </c>
      <c r="G36" s="46" t="s">
        <v>134</v>
      </c>
      <c r="H36" s="46">
        <v>9</v>
      </c>
      <c r="I36" s="95" t="s">
        <v>139</v>
      </c>
      <c r="J36" s="46"/>
      <c r="K36" s="66">
        <f>SUM(L36:AE36)</f>
        <v>27</v>
      </c>
      <c r="L36" s="46">
        <v>0</v>
      </c>
      <c r="M36" s="46">
        <v>5</v>
      </c>
      <c r="N36" s="46">
        <v>2</v>
      </c>
      <c r="O36" s="46">
        <v>10</v>
      </c>
      <c r="P36" s="46">
        <v>10</v>
      </c>
      <c r="Q36" s="46"/>
      <c r="R36" s="21"/>
      <c r="S36" s="21"/>
      <c r="T36" s="113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34" customFormat="1" x14ac:dyDescent="0.25">
      <c r="A37" s="65">
        <v>8</v>
      </c>
      <c r="B37" s="255">
        <v>27</v>
      </c>
      <c r="C37" s="74" t="s">
        <v>392</v>
      </c>
      <c r="D37" s="74" t="s">
        <v>128</v>
      </c>
      <c r="E37" s="74" t="s">
        <v>97</v>
      </c>
      <c r="F37" s="70">
        <v>37529</v>
      </c>
      <c r="G37" s="65" t="s">
        <v>22</v>
      </c>
      <c r="H37" s="65">
        <v>9</v>
      </c>
      <c r="I37" s="75" t="s">
        <v>348</v>
      </c>
      <c r="J37" s="65"/>
      <c r="K37" s="65">
        <f>SUM(L37:AE37)</f>
        <v>27</v>
      </c>
      <c r="L37" s="65">
        <v>4</v>
      </c>
      <c r="M37" s="65">
        <v>5</v>
      </c>
      <c r="N37" s="65">
        <v>4</v>
      </c>
      <c r="O37" s="65">
        <v>4</v>
      </c>
      <c r="P37" s="65">
        <v>10</v>
      </c>
      <c r="Q37" s="21"/>
      <c r="R37" s="21"/>
      <c r="S37" s="21"/>
      <c r="T37" s="113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34" customFormat="1" x14ac:dyDescent="0.25">
      <c r="A38" s="141">
        <v>9</v>
      </c>
      <c r="B38" s="255">
        <v>28</v>
      </c>
      <c r="C38" s="142" t="s">
        <v>397</v>
      </c>
      <c r="D38" s="142" t="s">
        <v>73</v>
      </c>
      <c r="E38" s="142" t="s">
        <v>127</v>
      </c>
      <c r="F38" s="143">
        <v>37509</v>
      </c>
      <c r="G38" s="97" t="s">
        <v>22</v>
      </c>
      <c r="H38" s="29">
        <v>9</v>
      </c>
      <c r="I38" s="75" t="s">
        <v>185</v>
      </c>
      <c r="J38" s="65"/>
      <c r="K38" s="21">
        <f t="shared" ref="K38:K44" si="1">SUM(L38:P38)</f>
        <v>26</v>
      </c>
      <c r="L38" s="21">
        <v>1</v>
      </c>
      <c r="M38" s="21">
        <v>0</v>
      </c>
      <c r="N38" s="21">
        <v>5</v>
      </c>
      <c r="O38" s="21">
        <v>10</v>
      </c>
      <c r="P38" s="21">
        <v>10</v>
      </c>
      <c r="Q38" s="21"/>
      <c r="R38" s="21"/>
      <c r="S38" s="21"/>
      <c r="T38" s="113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34" customFormat="1" x14ac:dyDescent="0.25">
      <c r="A39" s="21">
        <v>2</v>
      </c>
      <c r="B39" s="255">
        <v>29</v>
      </c>
      <c r="C39" s="146" t="s">
        <v>362</v>
      </c>
      <c r="D39" s="67" t="s">
        <v>363</v>
      </c>
      <c r="E39" s="67" t="s">
        <v>110</v>
      </c>
      <c r="F39" s="89">
        <v>37403</v>
      </c>
      <c r="G39" s="90" t="s">
        <v>22</v>
      </c>
      <c r="H39" s="90">
        <v>9</v>
      </c>
      <c r="I39" s="32" t="s">
        <v>196</v>
      </c>
      <c r="J39" s="90"/>
      <c r="K39" s="90">
        <f t="shared" si="1"/>
        <v>26</v>
      </c>
      <c r="L39" s="90">
        <v>5</v>
      </c>
      <c r="M39" s="90">
        <v>5</v>
      </c>
      <c r="N39" s="90">
        <v>6</v>
      </c>
      <c r="O39" s="90">
        <v>0</v>
      </c>
      <c r="P39" s="90">
        <v>10</v>
      </c>
      <c r="Q39" s="90"/>
      <c r="R39" s="90"/>
      <c r="S39" s="90"/>
      <c r="T39" s="114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s="34" customFormat="1" x14ac:dyDescent="0.25">
      <c r="A40" s="141">
        <v>9</v>
      </c>
      <c r="B40" s="255">
        <v>30</v>
      </c>
      <c r="C40" s="142" t="s">
        <v>396</v>
      </c>
      <c r="D40" s="142" t="s">
        <v>101</v>
      </c>
      <c r="E40" s="142" t="s">
        <v>295</v>
      </c>
      <c r="F40" s="143">
        <v>37615</v>
      </c>
      <c r="G40" s="97" t="s">
        <v>22</v>
      </c>
      <c r="H40" s="29">
        <v>9</v>
      </c>
      <c r="I40" s="75" t="s">
        <v>218</v>
      </c>
      <c r="J40" s="65"/>
      <c r="K40" s="21">
        <f t="shared" si="1"/>
        <v>26</v>
      </c>
      <c r="L40" s="21">
        <v>5</v>
      </c>
      <c r="M40" s="21">
        <v>5</v>
      </c>
      <c r="N40" s="21">
        <v>6</v>
      </c>
      <c r="O40" s="21">
        <v>0</v>
      </c>
      <c r="P40" s="21">
        <v>10</v>
      </c>
      <c r="Q40" s="21"/>
      <c r="R40" s="21"/>
      <c r="S40" s="21"/>
      <c r="T40" s="113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34" customFormat="1" x14ac:dyDescent="0.25">
      <c r="A41" s="21">
        <v>2</v>
      </c>
      <c r="B41" s="255">
        <v>31</v>
      </c>
      <c r="C41" s="146" t="s">
        <v>364</v>
      </c>
      <c r="D41" s="67" t="s">
        <v>202</v>
      </c>
      <c r="E41" s="67" t="s">
        <v>75</v>
      </c>
      <c r="F41" s="89">
        <v>37605</v>
      </c>
      <c r="G41" s="90" t="s">
        <v>22</v>
      </c>
      <c r="H41" s="90">
        <v>9</v>
      </c>
      <c r="I41" s="32" t="s">
        <v>196</v>
      </c>
      <c r="J41" s="90"/>
      <c r="K41" s="90">
        <f t="shared" si="1"/>
        <v>25</v>
      </c>
      <c r="L41" s="90">
        <v>0</v>
      </c>
      <c r="M41" s="90">
        <v>5</v>
      </c>
      <c r="N41" s="90">
        <v>0</v>
      </c>
      <c r="O41" s="90">
        <v>10</v>
      </c>
      <c r="P41" s="90">
        <v>10</v>
      </c>
      <c r="Q41" s="90"/>
      <c r="R41" s="90"/>
      <c r="S41" s="90"/>
      <c r="T41" s="114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s="34" customFormat="1" x14ac:dyDescent="0.25">
      <c r="A42" s="54">
        <v>5</v>
      </c>
      <c r="B42" s="255">
        <v>32</v>
      </c>
      <c r="C42" s="6" t="s">
        <v>375</v>
      </c>
      <c r="D42" s="6" t="s">
        <v>72</v>
      </c>
      <c r="E42" s="6" t="s">
        <v>376</v>
      </c>
      <c r="F42" s="7">
        <v>37595</v>
      </c>
      <c r="G42" s="88" t="s">
        <v>22</v>
      </c>
      <c r="H42" s="5">
        <v>9</v>
      </c>
      <c r="I42" s="59" t="s">
        <v>113</v>
      </c>
      <c r="J42" s="54"/>
      <c r="K42" s="54">
        <f t="shared" si="1"/>
        <v>25</v>
      </c>
      <c r="L42" s="54">
        <v>5</v>
      </c>
      <c r="M42" s="54">
        <v>4</v>
      </c>
      <c r="N42" s="54">
        <v>6</v>
      </c>
      <c r="O42" s="54">
        <v>0</v>
      </c>
      <c r="P42" s="54">
        <v>10</v>
      </c>
      <c r="Q42" s="54"/>
      <c r="R42" s="54"/>
      <c r="S42" s="21"/>
      <c r="T42" s="113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34" customFormat="1" x14ac:dyDescent="0.25">
      <c r="A43" s="54">
        <v>5</v>
      </c>
      <c r="B43" s="255">
        <v>33</v>
      </c>
      <c r="C43" s="59" t="s">
        <v>377</v>
      </c>
      <c r="D43" s="59" t="s">
        <v>84</v>
      </c>
      <c r="E43" s="59" t="s">
        <v>163</v>
      </c>
      <c r="F43" s="87">
        <v>37681</v>
      </c>
      <c r="G43" s="5" t="s">
        <v>22</v>
      </c>
      <c r="H43" s="5">
        <v>9</v>
      </c>
      <c r="I43" s="59" t="s">
        <v>113</v>
      </c>
      <c r="J43" s="54"/>
      <c r="K43" s="54">
        <f t="shared" si="1"/>
        <v>25</v>
      </c>
      <c r="L43" s="54">
        <v>4</v>
      </c>
      <c r="M43" s="54">
        <v>5</v>
      </c>
      <c r="N43" s="54">
        <v>6</v>
      </c>
      <c r="O43" s="54">
        <v>0</v>
      </c>
      <c r="P43" s="54">
        <v>10</v>
      </c>
      <c r="Q43" s="54"/>
      <c r="R43" s="54"/>
      <c r="S43" s="21"/>
      <c r="T43" s="113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34" customFormat="1" x14ac:dyDescent="0.25">
      <c r="A44" s="54">
        <v>5</v>
      </c>
      <c r="B44" s="255">
        <v>34</v>
      </c>
      <c r="C44" s="59" t="s">
        <v>378</v>
      </c>
      <c r="D44" s="59" t="s">
        <v>96</v>
      </c>
      <c r="E44" s="59" t="s">
        <v>114</v>
      </c>
      <c r="F44" s="87">
        <v>37411</v>
      </c>
      <c r="G44" s="88" t="s">
        <v>22</v>
      </c>
      <c r="H44" s="88">
        <v>9</v>
      </c>
      <c r="I44" s="59" t="s">
        <v>113</v>
      </c>
      <c r="J44" s="54"/>
      <c r="K44" s="54">
        <f t="shared" si="1"/>
        <v>25</v>
      </c>
      <c r="L44" s="54">
        <v>5</v>
      </c>
      <c r="M44" s="54">
        <v>5</v>
      </c>
      <c r="N44" s="54">
        <v>5</v>
      </c>
      <c r="O44" s="54">
        <v>0</v>
      </c>
      <c r="P44" s="54">
        <v>10</v>
      </c>
      <c r="Q44" s="54"/>
      <c r="R44" s="54"/>
      <c r="S44" s="21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1:31" s="34" customFormat="1" x14ac:dyDescent="0.25">
      <c r="A45" s="46">
        <v>7</v>
      </c>
      <c r="B45" s="255">
        <v>35</v>
      </c>
      <c r="C45" s="145" t="s">
        <v>386</v>
      </c>
      <c r="D45" s="145" t="s">
        <v>387</v>
      </c>
      <c r="E45" s="145" t="s">
        <v>150</v>
      </c>
      <c r="F45" s="71">
        <v>37404</v>
      </c>
      <c r="G45" s="88" t="s">
        <v>22</v>
      </c>
      <c r="H45" s="46">
        <v>9</v>
      </c>
      <c r="I45" s="95" t="s">
        <v>137</v>
      </c>
      <c r="J45" s="46"/>
      <c r="K45" s="66">
        <f>SUM(L45:AE45)</f>
        <v>25</v>
      </c>
      <c r="L45" s="46">
        <v>0</v>
      </c>
      <c r="M45" s="46">
        <v>5</v>
      </c>
      <c r="N45" s="46">
        <v>0</v>
      </c>
      <c r="O45" s="46">
        <v>10</v>
      </c>
      <c r="P45" s="46">
        <v>10</v>
      </c>
      <c r="Q45" s="46"/>
      <c r="R45" s="21"/>
      <c r="S45" s="21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spans="1:31" s="34" customFormat="1" x14ac:dyDescent="0.25">
      <c r="A46" s="141">
        <v>9</v>
      </c>
      <c r="B46" s="255">
        <v>36</v>
      </c>
      <c r="C46" s="147" t="s">
        <v>398</v>
      </c>
      <c r="D46" s="147" t="s">
        <v>76</v>
      </c>
      <c r="E46" s="147" t="s">
        <v>34</v>
      </c>
      <c r="F46" s="148">
        <v>37684</v>
      </c>
      <c r="G46" s="97" t="s">
        <v>22</v>
      </c>
      <c r="H46" s="149" t="s">
        <v>399</v>
      </c>
      <c r="I46" s="75" t="s">
        <v>185</v>
      </c>
      <c r="J46" s="65"/>
      <c r="K46" s="21">
        <f t="shared" ref="K46:K54" si="2">SUM(L46:P46)</f>
        <v>25</v>
      </c>
      <c r="L46" s="150">
        <v>5</v>
      </c>
      <c r="M46" s="150">
        <v>5</v>
      </c>
      <c r="N46" s="150">
        <v>5</v>
      </c>
      <c r="O46" s="97">
        <v>0</v>
      </c>
      <c r="P46" s="97">
        <v>10</v>
      </c>
      <c r="Q46" s="21"/>
      <c r="R46" s="21"/>
      <c r="S46" s="21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</row>
    <row r="47" spans="1:31" s="34" customFormat="1" x14ac:dyDescent="0.25">
      <c r="A47" s="54">
        <v>5</v>
      </c>
      <c r="B47" s="255">
        <v>37</v>
      </c>
      <c r="C47" s="59" t="s">
        <v>379</v>
      </c>
      <c r="D47" s="59" t="s">
        <v>380</v>
      </c>
      <c r="E47" s="59" t="s">
        <v>38</v>
      </c>
      <c r="F47" s="87">
        <v>37627</v>
      </c>
      <c r="G47" s="88" t="s">
        <v>22</v>
      </c>
      <c r="H47" s="88">
        <v>9</v>
      </c>
      <c r="I47" s="59" t="s">
        <v>117</v>
      </c>
      <c r="J47" s="54"/>
      <c r="K47" s="54">
        <f t="shared" si="2"/>
        <v>24</v>
      </c>
      <c r="L47" s="54">
        <v>5</v>
      </c>
      <c r="M47" s="54">
        <v>5</v>
      </c>
      <c r="N47" s="54">
        <v>4</v>
      </c>
      <c r="O47" s="54">
        <v>0</v>
      </c>
      <c r="P47" s="54">
        <v>10</v>
      </c>
      <c r="Q47" s="54"/>
      <c r="R47" s="54"/>
      <c r="S47" s="21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</row>
    <row r="48" spans="1:31" s="34" customFormat="1" x14ac:dyDescent="0.25">
      <c r="A48" s="141">
        <v>9</v>
      </c>
      <c r="B48" s="255">
        <v>38</v>
      </c>
      <c r="C48" s="98" t="s">
        <v>400</v>
      </c>
      <c r="D48" s="98" t="s">
        <v>99</v>
      </c>
      <c r="E48" s="98" t="s">
        <v>48</v>
      </c>
      <c r="F48" s="151">
        <v>37369</v>
      </c>
      <c r="G48" s="97" t="s">
        <v>22</v>
      </c>
      <c r="H48" s="97">
        <v>9</v>
      </c>
      <c r="I48" s="152" t="s">
        <v>294</v>
      </c>
      <c r="J48" s="65"/>
      <c r="K48" s="21">
        <f t="shared" si="2"/>
        <v>24</v>
      </c>
      <c r="L48" s="21">
        <v>5</v>
      </c>
      <c r="M48" s="21">
        <v>5</v>
      </c>
      <c r="N48" s="21">
        <v>4</v>
      </c>
      <c r="O48" s="21">
        <v>0</v>
      </c>
      <c r="P48" s="21">
        <v>10</v>
      </c>
      <c r="Q48" s="21"/>
      <c r="R48" s="21"/>
      <c r="S48" s="21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</row>
    <row r="49" spans="1:31" s="34" customFormat="1" x14ac:dyDescent="0.25">
      <c r="A49" s="54">
        <v>5</v>
      </c>
      <c r="B49" s="255">
        <v>39</v>
      </c>
      <c r="C49" s="153" t="s">
        <v>381</v>
      </c>
      <c r="D49" s="153" t="s">
        <v>60</v>
      </c>
      <c r="E49" s="59" t="s">
        <v>92</v>
      </c>
      <c r="F49" s="36">
        <v>37485</v>
      </c>
      <c r="G49" s="88" t="s">
        <v>22</v>
      </c>
      <c r="H49" s="54">
        <v>9</v>
      </c>
      <c r="I49" s="59" t="s">
        <v>113</v>
      </c>
      <c r="J49" s="54"/>
      <c r="K49" s="54">
        <f t="shared" si="2"/>
        <v>22</v>
      </c>
      <c r="L49" s="54">
        <v>5</v>
      </c>
      <c r="M49" s="54">
        <v>5</v>
      </c>
      <c r="N49" s="54">
        <v>6</v>
      </c>
      <c r="O49" s="54">
        <v>0</v>
      </c>
      <c r="P49" s="54">
        <v>6</v>
      </c>
      <c r="Q49" s="54"/>
      <c r="R49" s="54"/>
      <c r="S49" s="21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</row>
    <row r="50" spans="1:31" s="34" customFormat="1" x14ac:dyDescent="0.25">
      <c r="A50" s="46">
        <v>4</v>
      </c>
      <c r="B50" s="255">
        <v>40</v>
      </c>
      <c r="C50" s="75" t="s">
        <v>371</v>
      </c>
      <c r="D50" s="75" t="s">
        <v>372</v>
      </c>
      <c r="E50" s="75" t="s">
        <v>373</v>
      </c>
      <c r="F50" s="69">
        <v>37342</v>
      </c>
      <c r="G50" s="65" t="s">
        <v>22</v>
      </c>
      <c r="H50" s="65">
        <v>9</v>
      </c>
      <c r="I50" s="75" t="s">
        <v>374</v>
      </c>
      <c r="J50" s="65"/>
      <c r="K50" s="46">
        <f t="shared" si="2"/>
        <v>21</v>
      </c>
      <c r="L50" s="46">
        <v>0</v>
      </c>
      <c r="M50" s="46">
        <v>5</v>
      </c>
      <c r="N50" s="46">
        <v>6</v>
      </c>
      <c r="O50" s="46">
        <v>0</v>
      </c>
      <c r="P50" s="46">
        <v>10</v>
      </c>
      <c r="Q50" s="46"/>
      <c r="R50" s="21"/>
      <c r="S50" s="21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</row>
    <row r="51" spans="1:31" s="34" customFormat="1" x14ac:dyDescent="0.25">
      <c r="A51" s="21">
        <v>2</v>
      </c>
      <c r="B51" s="255">
        <v>41</v>
      </c>
      <c r="C51" s="146" t="s">
        <v>368</v>
      </c>
      <c r="D51" s="30" t="s">
        <v>86</v>
      </c>
      <c r="E51" s="30" t="s">
        <v>110</v>
      </c>
      <c r="F51" s="89">
        <v>37407</v>
      </c>
      <c r="G51" s="97" t="s">
        <v>22</v>
      </c>
      <c r="H51" s="90">
        <v>9</v>
      </c>
      <c r="I51" s="32" t="s">
        <v>196</v>
      </c>
      <c r="J51" s="90"/>
      <c r="K51" s="90">
        <f t="shared" si="2"/>
        <v>21</v>
      </c>
      <c r="L51" s="90">
        <v>0</v>
      </c>
      <c r="M51" s="90">
        <v>5</v>
      </c>
      <c r="N51" s="90">
        <v>6</v>
      </c>
      <c r="O51" s="90">
        <v>0</v>
      </c>
      <c r="P51" s="90">
        <v>10</v>
      </c>
      <c r="Q51" s="90"/>
      <c r="R51" s="90"/>
      <c r="S51" s="90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</row>
    <row r="52" spans="1:31" s="34" customFormat="1" x14ac:dyDescent="0.25">
      <c r="A52" s="21">
        <v>2</v>
      </c>
      <c r="B52" s="255">
        <v>42</v>
      </c>
      <c r="C52" s="131" t="s">
        <v>366</v>
      </c>
      <c r="D52" s="131" t="s">
        <v>112</v>
      </c>
      <c r="E52" s="131" t="s">
        <v>123</v>
      </c>
      <c r="F52" s="89">
        <v>37432</v>
      </c>
      <c r="G52" s="90" t="s">
        <v>22</v>
      </c>
      <c r="H52" s="90">
        <v>9</v>
      </c>
      <c r="I52" s="32" t="s">
        <v>23</v>
      </c>
      <c r="J52" s="90"/>
      <c r="K52" s="90">
        <f t="shared" si="2"/>
        <v>21</v>
      </c>
      <c r="L52" s="90">
        <v>0</v>
      </c>
      <c r="M52" s="90">
        <v>5</v>
      </c>
      <c r="N52" s="90">
        <v>6</v>
      </c>
      <c r="O52" s="90">
        <v>0</v>
      </c>
      <c r="P52" s="90">
        <v>10</v>
      </c>
      <c r="Q52" s="90"/>
      <c r="R52" s="90"/>
      <c r="S52" s="90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</row>
    <row r="53" spans="1:31" s="34" customFormat="1" x14ac:dyDescent="0.25">
      <c r="A53" s="21">
        <v>2</v>
      </c>
      <c r="B53" s="255">
        <v>43</v>
      </c>
      <c r="C53" s="30" t="s">
        <v>367</v>
      </c>
      <c r="D53" s="30" t="s">
        <v>72</v>
      </c>
      <c r="E53" s="30" t="s">
        <v>47</v>
      </c>
      <c r="F53" s="89">
        <v>37636</v>
      </c>
      <c r="G53" s="90" t="s">
        <v>22</v>
      </c>
      <c r="H53" s="90">
        <v>9</v>
      </c>
      <c r="I53" s="32" t="s">
        <v>308</v>
      </c>
      <c r="J53" s="90"/>
      <c r="K53" s="90">
        <f t="shared" si="2"/>
        <v>21</v>
      </c>
      <c r="L53" s="90">
        <v>5</v>
      </c>
      <c r="M53" s="90">
        <v>0</v>
      </c>
      <c r="N53" s="90">
        <v>6</v>
      </c>
      <c r="O53" s="90">
        <v>10</v>
      </c>
      <c r="P53" s="90">
        <v>0</v>
      </c>
      <c r="Q53" s="90"/>
      <c r="R53" s="90"/>
      <c r="S53" s="90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</row>
    <row r="54" spans="1:31" s="34" customFormat="1" x14ac:dyDescent="0.25">
      <c r="A54" s="21">
        <v>2</v>
      </c>
      <c r="B54" s="255">
        <v>44</v>
      </c>
      <c r="C54" s="131" t="s">
        <v>365</v>
      </c>
      <c r="D54" s="131" t="s">
        <v>203</v>
      </c>
      <c r="E54" s="131" t="s">
        <v>133</v>
      </c>
      <c r="F54" s="89">
        <v>37613</v>
      </c>
      <c r="G54" s="90" t="s">
        <v>22</v>
      </c>
      <c r="H54" s="90">
        <v>9</v>
      </c>
      <c r="I54" s="32" t="s">
        <v>23</v>
      </c>
      <c r="J54" s="90"/>
      <c r="K54" s="90">
        <f t="shared" si="2"/>
        <v>21</v>
      </c>
      <c r="L54" s="90">
        <v>5</v>
      </c>
      <c r="M54" s="90">
        <v>0</v>
      </c>
      <c r="N54" s="90">
        <v>6</v>
      </c>
      <c r="O54" s="90">
        <v>0</v>
      </c>
      <c r="P54" s="90">
        <v>10</v>
      </c>
      <c r="Q54" s="90"/>
      <c r="R54" s="90"/>
      <c r="S54" s="90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</row>
  </sheetData>
  <sheetProtection selectLockedCells="1" selectUnlockedCells="1"/>
  <mergeCells count="13">
    <mergeCell ref="L2:AE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R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opLeftCell="A31" zoomScale="93" zoomScaleNormal="93" workbookViewId="0">
      <selection activeCell="I44" sqref="I44"/>
    </sheetView>
  </sheetViews>
  <sheetFormatPr defaultColWidth="8.7109375" defaultRowHeight="15" x14ac:dyDescent="0.25"/>
  <cols>
    <col min="1" max="1" width="4.140625" style="271" customWidth="1"/>
    <col min="2" max="2" width="5.85546875" style="12" customWidth="1"/>
    <col min="3" max="3" width="18.85546875" style="14" customWidth="1"/>
    <col min="4" max="4" width="16.5703125" style="14" customWidth="1"/>
    <col min="5" max="5" width="19.28515625" style="14" customWidth="1"/>
    <col min="6" max="6" width="15.28515625" style="12" hidden="1" customWidth="1"/>
    <col min="7" max="7" width="13.28515625" style="12" customWidth="1"/>
    <col min="8" max="8" width="8.7109375" style="12"/>
    <col min="9" max="9" width="31.28515625" style="134" customWidth="1"/>
    <col min="10" max="10" width="13.7109375" style="12" customWidth="1"/>
    <col min="11" max="11" width="16.140625" style="12" customWidth="1"/>
    <col min="12" max="32" width="0" style="12" hidden="1" customWidth="1"/>
    <col min="33" max="16384" width="8.7109375" style="12"/>
  </cols>
  <sheetData>
    <row r="1" spans="1:32" x14ac:dyDescent="0.25">
      <c r="B1"/>
      <c r="C1" s="129"/>
      <c r="D1" s="129"/>
      <c r="E1" s="129"/>
      <c r="F1"/>
      <c r="G1"/>
      <c r="H1"/>
      <c r="I1" s="133"/>
      <c r="J1"/>
      <c r="K1" s="1"/>
      <c r="L1"/>
      <c r="M1"/>
      <c r="N1"/>
      <c r="O1"/>
      <c r="P1" t="s">
        <v>0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2" ht="25.9" customHeight="1" x14ac:dyDescent="0.4">
      <c r="B2"/>
      <c r="C2" s="130" t="s">
        <v>1</v>
      </c>
      <c r="D2" s="129"/>
      <c r="E2" s="129"/>
      <c r="F2"/>
      <c r="G2"/>
      <c r="H2"/>
      <c r="I2" s="133"/>
      <c r="J2"/>
      <c r="K2" s="1"/>
      <c r="L2" s="283" t="s">
        <v>2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</row>
    <row r="3" spans="1:32" ht="15.75" thickBot="1" x14ac:dyDescent="0.3">
      <c r="B3"/>
      <c r="C3" s="129"/>
      <c r="D3" s="129"/>
      <c r="E3" s="129"/>
      <c r="F3"/>
      <c r="G3"/>
      <c r="H3"/>
      <c r="I3" s="133"/>
      <c r="J3"/>
      <c r="K3" s="1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</row>
    <row r="4" spans="1:32" ht="15.75" thickBot="1" x14ac:dyDescent="0.3">
      <c r="B4" s="3" t="s">
        <v>3</v>
      </c>
      <c r="C4" s="297" t="s">
        <v>4</v>
      </c>
      <c r="D4" s="297"/>
      <c r="E4" s="297"/>
      <c r="F4" s="297"/>
      <c r="G4" s="297"/>
      <c r="H4" s="297"/>
      <c r="I4" s="297"/>
      <c r="J4" s="297"/>
      <c r="K4" s="1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</row>
    <row r="5" spans="1:32" ht="15.75" thickBot="1" x14ac:dyDescent="0.3">
      <c r="B5"/>
      <c r="C5" s="287" t="s">
        <v>5</v>
      </c>
      <c r="D5" s="287"/>
      <c r="E5" s="287"/>
      <c r="F5" s="287"/>
      <c r="G5" s="287"/>
      <c r="H5" s="287"/>
      <c r="I5" s="287"/>
      <c r="J5" s="287"/>
      <c r="K5" s="1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</row>
    <row r="6" spans="1:32" ht="15.75" thickBot="1" x14ac:dyDescent="0.3">
      <c r="B6" t="s">
        <v>6</v>
      </c>
      <c r="C6" s="307" t="s">
        <v>195</v>
      </c>
      <c r="D6" s="308"/>
      <c r="E6" s="129"/>
      <c r="F6" s="3" t="s">
        <v>8</v>
      </c>
      <c r="G6" s="4">
        <v>8</v>
      </c>
      <c r="H6"/>
      <c r="I6" s="133"/>
      <c r="J6"/>
      <c r="K6" s="1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</row>
    <row r="7" spans="1:32" x14ac:dyDescent="0.25">
      <c r="B7"/>
      <c r="C7" s="129"/>
      <c r="D7" s="129"/>
      <c r="E7" s="129"/>
      <c r="F7"/>
      <c r="G7"/>
      <c r="H7"/>
      <c r="I7" s="133"/>
      <c r="J7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2" ht="18.75" customHeight="1" x14ac:dyDescent="0.25">
      <c r="A8" s="272"/>
      <c r="B8" s="268" t="s">
        <v>9</v>
      </c>
      <c r="C8" s="268" t="s">
        <v>10</v>
      </c>
      <c r="D8" s="268" t="s">
        <v>11</v>
      </c>
      <c r="E8" s="268" t="s">
        <v>12</v>
      </c>
      <c r="F8" s="268" t="s">
        <v>13</v>
      </c>
      <c r="G8" s="268" t="s">
        <v>14</v>
      </c>
      <c r="H8" s="268" t="s">
        <v>15</v>
      </c>
      <c r="I8" s="268" t="s">
        <v>16</v>
      </c>
      <c r="J8" s="268" t="s">
        <v>17</v>
      </c>
      <c r="K8" s="268" t="s">
        <v>18</v>
      </c>
      <c r="L8" s="269" t="s">
        <v>19</v>
      </c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</row>
    <row r="9" spans="1:32" ht="15" customHeight="1" x14ac:dyDescent="0.25">
      <c r="A9" s="273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48">
        <v>1</v>
      </c>
      <c r="M9" s="48">
        <v>2</v>
      </c>
      <c r="N9" s="48">
        <v>3</v>
      </c>
      <c r="O9" s="48">
        <v>4</v>
      </c>
      <c r="P9" s="48">
        <v>5</v>
      </c>
      <c r="Q9" s="48">
        <v>6</v>
      </c>
      <c r="R9" s="48">
        <v>7</v>
      </c>
      <c r="S9" s="48">
        <v>8</v>
      </c>
      <c r="T9" s="48">
        <v>9</v>
      </c>
      <c r="U9" s="48">
        <v>10</v>
      </c>
      <c r="V9" s="48">
        <v>11</v>
      </c>
      <c r="W9" s="48">
        <v>12</v>
      </c>
      <c r="X9" s="48">
        <v>13</v>
      </c>
      <c r="Y9" s="48">
        <v>14</v>
      </c>
      <c r="Z9" s="48">
        <v>15</v>
      </c>
      <c r="AA9" s="48">
        <v>16</v>
      </c>
      <c r="AB9" s="48">
        <v>17</v>
      </c>
      <c r="AC9" s="48">
        <v>18</v>
      </c>
      <c r="AD9" s="48">
        <v>19</v>
      </c>
      <c r="AE9" s="48">
        <v>20</v>
      </c>
    </row>
    <row r="10" spans="1:32" s="34" customFormat="1" x14ac:dyDescent="0.25">
      <c r="A10" s="274">
        <v>9</v>
      </c>
      <c r="B10" s="255">
        <v>1</v>
      </c>
      <c r="C10" s="267" t="s">
        <v>293</v>
      </c>
      <c r="D10" s="267" t="s">
        <v>514</v>
      </c>
      <c r="E10" s="267" t="s">
        <v>43</v>
      </c>
      <c r="F10" s="255"/>
      <c r="G10" s="78" t="s">
        <v>22</v>
      </c>
      <c r="H10" s="78">
        <v>8</v>
      </c>
      <c r="I10" s="267" t="s">
        <v>188</v>
      </c>
      <c r="J10" s="26"/>
      <c r="K10" s="26" t="s">
        <v>505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12"/>
    </row>
    <row r="11" spans="1:32" s="34" customFormat="1" x14ac:dyDescent="0.25">
      <c r="A11" s="274">
        <v>3</v>
      </c>
      <c r="B11" s="255">
        <v>2</v>
      </c>
      <c r="C11" s="267" t="s">
        <v>515</v>
      </c>
      <c r="D11" s="267" t="s">
        <v>168</v>
      </c>
      <c r="E11" s="267" t="s">
        <v>166</v>
      </c>
      <c r="F11" s="255"/>
      <c r="G11" s="78" t="s">
        <v>22</v>
      </c>
      <c r="H11" s="78">
        <v>8</v>
      </c>
      <c r="I11" s="267" t="s">
        <v>518</v>
      </c>
      <c r="J11" s="26"/>
      <c r="K11" s="26" t="s">
        <v>505</v>
      </c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12"/>
    </row>
    <row r="12" spans="1:32" s="34" customFormat="1" x14ac:dyDescent="0.25">
      <c r="A12" s="274">
        <v>3</v>
      </c>
      <c r="B12" s="255">
        <v>3</v>
      </c>
      <c r="C12" s="267" t="s">
        <v>516</v>
      </c>
      <c r="D12" s="267" t="s">
        <v>95</v>
      </c>
      <c r="E12" s="267" t="s">
        <v>109</v>
      </c>
      <c r="F12" s="255"/>
      <c r="G12" s="78" t="s">
        <v>22</v>
      </c>
      <c r="H12" s="78">
        <v>8</v>
      </c>
      <c r="I12" s="267" t="s">
        <v>518</v>
      </c>
      <c r="J12" s="26"/>
      <c r="K12" s="26" t="s">
        <v>505</v>
      </c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2"/>
    </row>
    <row r="13" spans="1:32" s="34" customFormat="1" x14ac:dyDescent="0.25">
      <c r="A13" s="274">
        <v>6</v>
      </c>
      <c r="B13" s="255">
        <v>4</v>
      </c>
      <c r="C13" s="267" t="s">
        <v>517</v>
      </c>
      <c r="D13" s="267" t="s">
        <v>44</v>
      </c>
      <c r="E13" s="267" t="s">
        <v>34</v>
      </c>
      <c r="F13" s="255"/>
      <c r="G13" s="78" t="s">
        <v>22</v>
      </c>
      <c r="H13" s="78">
        <v>8</v>
      </c>
      <c r="I13" s="267" t="s">
        <v>155</v>
      </c>
      <c r="J13" s="26"/>
      <c r="K13" s="26" t="s">
        <v>505</v>
      </c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12"/>
    </row>
    <row r="14" spans="1:32" s="34" customFormat="1" x14ac:dyDescent="0.25">
      <c r="A14" s="275">
        <v>2</v>
      </c>
      <c r="B14" s="255">
        <v>5</v>
      </c>
      <c r="C14" s="67" t="s">
        <v>298</v>
      </c>
      <c r="D14" s="67" t="s">
        <v>299</v>
      </c>
      <c r="E14" s="67" t="s">
        <v>110</v>
      </c>
      <c r="F14" s="81">
        <v>37792</v>
      </c>
      <c r="G14" s="77" t="s">
        <v>22</v>
      </c>
      <c r="H14" s="77">
        <v>8</v>
      </c>
      <c r="I14" s="30" t="s">
        <v>300</v>
      </c>
      <c r="J14" s="77"/>
      <c r="K14" s="77">
        <f t="shared" ref="K14:K27" si="0">SUM(L14:P14)</f>
        <v>38</v>
      </c>
      <c r="L14" s="77">
        <v>6</v>
      </c>
      <c r="M14" s="77">
        <v>6</v>
      </c>
      <c r="N14" s="77">
        <v>6</v>
      </c>
      <c r="O14" s="77">
        <v>10</v>
      </c>
      <c r="P14" s="77">
        <v>10</v>
      </c>
      <c r="Q14" s="77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</row>
    <row r="15" spans="1:32" s="34" customFormat="1" ht="30" x14ac:dyDescent="0.25">
      <c r="A15" s="276">
        <v>6</v>
      </c>
      <c r="B15" s="255">
        <v>6</v>
      </c>
      <c r="C15" s="83" t="s">
        <v>334</v>
      </c>
      <c r="D15" s="83" t="s">
        <v>71</v>
      </c>
      <c r="E15" s="83" t="s">
        <v>29</v>
      </c>
      <c r="F15" s="82">
        <v>37971</v>
      </c>
      <c r="G15" s="86" t="s">
        <v>22</v>
      </c>
      <c r="H15" s="31">
        <v>8</v>
      </c>
      <c r="I15" s="85" t="s">
        <v>161</v>
      </c>
      <c r="J15" s="78"/>
      <c r="K15" s="86">
        <f t="shared" si="0"/>
        <v>38</v>
      </c>
      <c r="L15" s="86">
        <v>6</v>
      </c>
      <c r="M15" s="86">
        <v>6</v>
      </c>
      <c r="N15" s="86">
        <v>6</v>
      </c>
      <c r="O15" s="86">
        <v>10</v>
      </c>
      <c r="P15" s="86">
        <v>10</v>
      </c>
      <c r="Q15" s="28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2" s="34" customFormat="1" x14ac:dyDescent="0.25">
      <c r="A16" s="276">
        <v>4</v>
      </c>
      <c r="B16" s="255">
        <v>7</v>
      </c>
      <c r="C16" s="83" t="s">
        <v>322</v>
      </c>
      <c r="D16" s="83" t="s">
        <v>71</v>
      </c>
      <c r="E16" s="83" t="s">
        <v>25</v>
      </c>
      <c r="F16" s="82">
        <v>37867</v>
      </c>
      <c r="G16" s="78" t="s">
        <v>22</v>
      </c>
      <c r="H16" s="78">
        <v>8</v>
      </c>
      <c r="I16" s="83" t="s">
        <v>107</v>
      </c>
      <c r="J16" s="77"/>
      <c r="K16" s="78">
        <f t="shared" si="0"/>
        <v>38</v>
      </c>
      <c r="L16" s="86">
        <v>6</v>
      </c>
      <c r="M16" s="86">
        <v>6</v>
      </c>
      <c r="N16" s="86">
        <v>6</v>
      </c>
      <c r="O16" s="86">
        <v>10</v>
      </c>
      <c r="P16" s="86">
        <v>10</v>
      </c>
      <c r="Q16" s="8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34" customFormat="1" x14ac:dyDescent="0.25">
      <c r="A17" s="276">
        <v>6</v>
      </c>
      <c r="B17" s="255">
        <v>8</v>
      </c>
      <c r="C17" s="112" t="s">
        <v>335</v>
      </c>
      <c r="D17" s="112" t="s">
        <v>201</v>
      </c>
      <c r="E17" s="112" t="s">
        <v>150</v>
      </c>
      <c r="F17" s="84">
        <v>37743</v>
      </c>
      <c r="G17" s="31" t="s">
        <v>22</v>
      </c>
      <c r="H17" s="31">
        <v>8</v>
      </c>
      <c r="I17" s="85" t="s">
        <v>159</v>
      </c>
      <c r="J17" s="78"/>
      <c r="K17" s="86">
        <f t="shared" si="0"/>
        <v>34</v>
      </c>
      <c r="L17" s="86">
        <v>5</v>
      </c>
      <c r="M17" s="86">
        <v>6</v>
      </c>
      <c r="N17" s="86">
        <v>6</v>
      </c>
      <c r="O17" s="86">
        <v>8</v>
      </c>
      <c r="P17" s="86">
        <v>9</v>
      </c>
      <c r="Q17" s="2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34" customFormat="1" x14ac:dyDescent="0.25">
      <c r="A18" s="276">
        <v>4</v>
      </c>
      <c r="B18" s="255">
        <v>9</v>
      </c>
      <c r="C18" s="83" t="s">
        <v>266</v>
      </c>
      <c r="D18" s="83" t="s">
        <v>95</v>
      </c>
      <c r="E18" s="83" t="s">
        <v>39</v>
      </c>
      <c r="F18" s="82">
        <v>37973</v>
      </c>
      <c r="G18" s="78" t="s">
        <v>22</v>
      </c>
      <c r="H18" s="78">
        <v>8</v>
      </c>
      <c r="I18" s="83" t="s">
        <v>107</v>
      </c>
      <c r="J18" s="78"/>
      <c r="K18" s="78">
        <f t="shared" si="0"/>
        <v>33</v>
      </c>
      <c r="L18" s="86">
        <v>6</v>
      </c>
      <c r="M18" s="86">
        <v>6</v>
      </c>
      <c r="N18" s="86">
        <v>6</v>
      </c>
      <c r="O18" s="86">
        <v>5</v>
      </c>
      <c r="P18" s="86">
        <v>10</v>
      </c>
      <c r="Q18" s="8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34" customFormat="1" x14ac:dyDescent="0.25">
      <c r="A19" s="277">
        <v>5</v>
      </c>
      <c r="B19" s="255">
        <v>10</v>
      </c>
      <c r="C19" s="85" t="s">
        <v>328</v>
      </c>
      <c r="D19" s="85" t="s">
        <v>91</v>
      </c>
      <c r="E19" s="85" t="s">
        <v>109</v>
      </c>
      <c r="F19" s="81">
        <v>38046</v>
      </c>
      <c r="G19" s="88" t="s">
        <v>22</v>
      </c>
      <c r="H19" s="88">
        <v>8</v>
      </c>
      <c r="I19" s="59" t="s">
        <v>113</v>
      </c>
      <c r="J19" s="78"/>
      <c r="K19" s="78">
        <f t="shared" si="0"/>
        <v>33</v>
      </c>
      <c r="L19" s="78">
        <v>6</v>
      </c>
      <c r="M19" s="78">
        <v>6</v>
      </c>
      <c r="N19" s="78">
        <v>6</v>
      </c>
      <c r="O19" s="78">
        <v>5</v>
      </c>
      <c r="P19" s="78">
        <v>10</v>
      </c>
      <c r="Q19" s="28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34" customFormat="1" x14ac:dyDescent="0.25">
      <c r="A20" s="275">
        <v>2</v>
      </c>
      <c r="B20" s="255">
        <v>11</v>
      </c>
      <c r="C20" s="131" t="s">
        <v>301</v>
      </c>
      <c r="D20" s="131" t="s">
        <v>49</v>
      </c>
      <c r="E20" s="131" t="s">
        <v>206</v>
      </c>
      <c r="F20" s="81">
        <v>38064</v>
      </c>
      <c r="G20" s="77" t="s">
        <v>22</v>
      </c>
      <c r="H20" s="77">
        <v>8</v>
      </c>
      <c r="I20" s="131" t="s">
        <v>23</v>
      </c>
      <c r="J20" s="77"/>
      <c r="K20" s="77">
        <f t="shared" si="0"/>
        <v>33</v>
      </c>
      <c r="L20" s="77">
        <v>6</v>
      </c>
      <c r="M20" s="77">
        <v>6</v>
      </c>
      <c r="N20" s="77">
        <v>6</v>
      </c>
      <c r="O20" s="77">
        <v>5</v>
      </c>
      <c r="P20" s="77">
        <v>10</v>
      </c>
      <c r="Q20" s="77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s="34" customFormat="1" x14ac:dyDescent="0.25">
      <c r="A21" s="276">
        <v>3</v>
      </c>
      <c r="B21" s="255">
        <v>12</v>
      </c>
      <c r="C21" s="83" t="s">
        <v>313</v>
      </c>
      <c r="D21" s="83" t="s">
        <v>132</v>
      </c>
      <c r="E21" s="83" t="s">
        <v>68</v>
      </c>
      <c r="F21" s="82">
        <v>37826</v>
      </c>
      <c r="G21" s="78" t="s">
        <v>22</v>
      </c>
      <c r="H21" s="78">
        <v>8</v>
      </c>
      <c r="I21" s="83" t="s">
        <v>80</v>
      </c>
      <c r="J21" s="86"/>
      <c r="K21" s="86">
        <f t="shared" si="0"/>
        <v>32</v>
      </c>
      <c r="L21" s="86">
        <v>6</v>
      </c>
      <c r="M21" s="86">
        <v>0</v>
      </c>
      <c r="N21" s="86">
        <v>6</v>
      </c>
      <c r="O21" s="86">
        <v>10</v>
      </c>
      <c r="P21" s="86">
        <v>10</v>
      </c>
      <c r="Q21" s="8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34" customFormat="1" x14ac:dyDescent="0.25">
      <c r="A22" s="278">
        <v>9</v>
      </c>
      <c r="B22" s="255">
        <v>13</v>
      </c>
      <c r="C22" s="132" t="s">
        <v>352</v>
      </c>
      <c r="D22" s="132" t="s">
        <v>73</v>
      </c>
      <c r="E22" s="132" t="s">
        <v>160</v>
      </c>
      <c r="F22" s="122">
        <v>37773</v>
      </c>
      <c r="G22" s="101" t="s">
        <v>22</v>
      </c>
      <c r="H22" s="101">
        <v>8</v>
      </c>
      <c r="I22" s="102" t="s">
        <v>184</v>
      </c>
      <c r="J22" s="101"/>
      <c r="K22" s="101">
        <f t="shared" si="0"/>
        <v>32</v>
      </c>
      <c r="L22" s="101">
        <v>6</v>
      </c>
      <c r="M22" s="101">
        <v>0</v>
      </c>
      <c r="N22" s="101">
        <v>6</v>
      </c>
      <c r="O22" s="101">
        <v>10</v>
      </c>
      <c r="P22" s="101">
        <v>10</v>
      </c>
      <c r="Q22" s="28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34" customFormat="1" x14ac:dyDescent="0.25">
      <c r="A23" s="278">
        <v>9</v>
      </c>
      <c r="B23" s="255">
        <v>14</v>
      </c>
      <c r="C23" s="132" t="s">
        <v>351</v>
      </c>
      <c r="D23" s="132" t="s">
        <v>168</v>
      </c>
      <c r="E23" s="132" t="s">
        <v>296</v>
      </c>
      <c r="F23" s="122">
        <v>37722</v>
      </c>
      <c r="G23" s="101" t="s">
        <v>22</v>
      </c>
      <c r="H23" s="101">
        <v>8</v>
      </c>
      <c r="I23" s="102" t="s">
        <v>188</v>
      </c>
      <c r="J23" s="101"/>
      <c r="K23" s="101">
        <f t="shared" si="0"/>
        <v>32</v>
      </c>
      <c r="L23" s="101">
        <v>6</v>
      </c>
      <c r="M23" s="101">
        <v>0</v>
      </c>
      <c r="N23" s="101">
        <v>6</v>
      </c>
      <c r="O23" s="101">
        <v>10</v>
      </c>
      <c r="P23" s="101">
        <v>10</v>
      </c>
      <c r="Q23" s="28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34" customFormat="1" x14ac:dyDescent="0.25">
      <c r="A24" s="276">
        <v>3</v>
      </c>
      <c r="B24" s="255">
        <v>15</v>
      </c>
      <c r="C24" s="85" t="s">
        <v>169</v>
      </c>
      <c r="D24" s="85" t="s">
        <v>73</v>
      </c>
      <c r="E24" s="85" t="s">
        <v>36</v>
      </c>
      <c r="F24" s="81">
        <v>37965</v>
      </c>
      <c r="G24" s="78" t="s">
        <v>22</v>
      </c>
      <c r="H24" s="77">
        <v>8</v>
      </c>
      <c r="I24" s="83" t="s">
        <v>89</v>
      </c>
      <c r="J24" s="86"/>
      <c r="K24" s="86">
        <f t="shared" si="0"/>
        <v>32</v>
      </c>
      <c r="L24" s="86">
        <v>6</v>
      </c>
      <c r="M24" s="86">
        <v>0</v>
      </c>
      <c r="N24" s="86">
        <v>6</v>
      </c>
      <c r="O24" s="86">
        <v>10</v>
      </c>
      <c r="P24" s="86">
        <v>10</v>
      </c>
      <c r="Q24" s="8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34" customFormat="1" x14ac:dyDescent="0.25">
      <c r="A25" s="276">
        <v>3</v>
      </c>
      <c r="B25" s="255">
        <v>16</v>
      </c>
      <c r="C25" s="83" t="s">
        <v>265</v>
      </c>
      <c r="D25" s="83" t="s">
        <v>56</v>
      </c>
      <c r="E25" s="83" t="s">
        <v>77</v>
      </c>
      <c r="F25" s="82">
        <v>38066</v>
      </c>
      <c r="G25" s="78" t="s">
        <v>22</v>
      </c>
      <c r="H25" s="78">
        <v>8</v>
      </c>
      <c r="I25" s="83" t="s">
        <v>80</v>
      </c>
      <c r="J25" s="86"/>
      <c r="K25" s="86">
        <f t="shared" si="0"/>
        <v>32</v>
      </c>
      <c r="L25" s="86">
        <v>6</v>
      </c>
      <c r="M25" s="86">
        <v>0</v>
      </c>
      <c r="N25" s="86">
        <v>6</v>
      </c>
      <c r="O25" s="86">
        <v>10</v>
      </c>
      <c r="P25" s="86">
        <v>10</v>
      </c>
      <c r="Q25" s="8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34" customFormat="1" x14ac:dyDescent="0.25">
      <c r="A26" s="276">
        <v>3</v>
      </c>
      <c r="B26" s="255">
        <v>17</v>
      </c>
      <c r="C26" s="83" t="s">
        <v>314</v>
      </c>
      <c r="D26" s="83" t="s">
        <v>126</v>
      </c>
      <c r="E26" s="83" t="s">
        <v>92</v>
      </c>
      <c r="F26" s="82">
        <v>37867</v>
      </c>
      <c r="G26" s="78" t="s">
        <v>22</v>
      </c>
      <c r="H26" s="78">
        <v>8</v>
      </c>
      <c r="I26" s="83" t="s">
        <v>80</v>
      </c>
      <c r="J26" s="86"/>
      <c r="K26" s="86">
        <f t="shared" si="0"/>
        <v>32</v>
      </c>
      <c r="L26" s="86">
        <v>6</v>
      </c>
      <c r="M26" s="86">
        <v>0</v>
      </c>
      <c r="N26" s="86">
        <v>6</v>
      </c>
      <c r="O26" s="86">
        <v>10</v>
      </c>
      <c r="P26" s="86">
        <v>10</v>
      </c>
      <c r="Q26" s="8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34" customFormat="1" ht="30" x14ac:dyDescent="0.25">
      <c r="A27" s="276">
        <v>6</v>
      </c>
      <c r="B27" s="255">
        <v>18</v>
      </c>
      <c r="C27" s="83" t="s">
        <v>336</v>
      </c>
      <c r="D27" s="83" t="s">
        <v>111</v>
      </c>
      <c r="E27" s="83" t="s">
        <v>337</v>
      </c>
      <c r="F27" s="82">
        <v>38040</v>
      </c>
      <c r="G27" s="78" t="s">
        <v>22</v>
      </c>
      <c r="H27" s="78">
        <v>8</v>
      </c>
      <c r="I27" s="32" t="s">
        <v>157</v>
      </c>
      <c r="J27" s="86"/>
      <c r="K27" s="86">
        <f t="shared" si="0"/>
        <v>31</v>
      </c>
      <c r="L27" s="86">
        <v>5</v>
      </c>
      <c r="M27" s="86">
        <v>6</v>
      </c>
      <c r="N27" s="86">
        <v>2</v>
      </c>
      <c r="O27" s="86">
        <v>8</v>
      </c>
      <c r="P27" s="86">
        <v>10</v>
      </c>
      <c r="Q27" s="28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34" customFormat="1" x14ac:dyDescent="0.25">
      <c r="A28" s="276">
        <v>8</v>
      </c>
      <c r="B28" s="255">
        <v>19</v>
      </c>
      <c r="C28" s="32" t="s">
        <v>343</v>
      </c>
      <c r="D28" s="32" t="s">
        <v>344</v>
      </c>
      <c r="E28" s="111" t="s">
        <v>70</v>
      </c>
      <c r="F28" s="93">
        <v>37725</v>
      </c>
      <c r="G28" s="90" t="s">
        <v>22</v>
      </c>
      <c r="H28" s="90">
        <v>8</v>
      </c>
      <c r="I28" s="111" t="s">
        <v>290</v>
      </c>
      <c r="J28" s="128"/>
      <c r="K28" s="78">
        <f>SUM(L28:AE28)</f>
        <v>31</v>
      </c>
      <c r="L28" s="86">
        <v>4</v>
      </c>
      <c r="M28" s="86">
        <v>6</v>
      </c>
      <c r="N28" s="86">
        <v>6</v>
      </c>
      <c r="O28" s="86">
        <v>5</v>
      </c>
      <c r="P28" s="86">
        <v>10</v>
      </c>
      <c r="Q28" s="28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34" customFormat="1" x14ac:dyDescent="0.25">
      <c r="A29" s="276">
        <v>8</v>
      </c>
      <c r="B29" s="255">
        <v>20</v>
      </c>
      <c r="C29" s="32" t="s">
        <v>341</v>
      </c>
      <c r="D29" s="32" t="s">
        <v>162</v>
      </c>
      <c r="E29" s="111" t="s">
        <v>342</v>
      </c>
      <c r="F29" s="93">
        <v>37763</v>
      </c>
      <c r="G29" s="90" t="s">
        <v>22</v>
      </c>
      <c r="H29" s="90">
        <v>8</v>
      </c>
      <c r="I29" s="111" t="s">
        <v>290</v>
      </c>
      <c r="J29" s="86"/>
      <c r="K29" s="78">
        <f>SUM(L29:AE29)</f>
        <v>31</v>
      </c>
      <c r="L29" s="86">
        <v>4</v>
      </c>
      <c r="M29" s="86">
        <v>6</v>
      </c>
      <c r="N29" s="86">
        <v>6</v>
      </c>
      <c r="O29" s="86">
        <v>5</v>
      </c>
      <c r="P29" s="86">
        <v>10</v>
      </c>
      <c r="Q29" s="28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34" customFormat="1" x14ac:dyDescent="0.25">
      <c r="A30" s="276">
        <v>6</v>
      </c>
      <c r="B30" s="255">
        <v>21</v>
      </c>
      <c r="C30" s="111" t="s">
        <v>338</v>
      </c>
      <c r="D30" s="111" t="s">
        <v>339</v>
      </c>
      <c r="E30" s="111" t="s">
        <v>237</v>
      </c>
      <c r="F30" s="93">
        <v>37657</v>
      </c>
      <c r="G30" s="31" t="s">
        <v>22</v>
      </c>
      <c r="H30" s="86">
        <v>8</v>
      </c>
      <c r="I30" s="32" t="s">
        <v>167</v>
      </c>
      <c r="J30" s="78"/>
      <c r="K30" s="86">
        <f t="shared" ref="K30:K35" si="1">SUM(L30:P30)</f>
        <v>30</v>
      </c>
      <c r="L30" s="86">
        <v>6</v>
      </c>
      <c r="M30" s="86">
        <v>6</v>
      </c>
      <c r="N30" s="86">
        <v>4</v>
      </c>
      <c r="O30" s="86">
        <v>4</v>
      </c>
      <c r="P30" s="86">
        <v>10</v>
      </c>
      <c r="Q30" s="28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34" customFormat="1" x14ac:dyDescent="0.25">
      <c r="A31" s="276">
        <v>4</v>
      </c>
      <c r="B31" s="255">
        <v>22</v>
      </c>
      <c r="C31" s="85" t="s">
        <v>325</v>
      </c>
      <c r="D31" s="85" t="s">
        <v>98</v>
      </c>
      <c r="E31" s="85" t="s">
        <v>110</v>
      </c>
      <c r="F31" s="81">
        <v>37649</v>
      </c>
      <c r="G31" s="78" t="s">
        <v>22</v>
      </c>
      <c r="H31" s="78">
        <v>8</v>
      </c>
      <c r="I31" s="112" t="s">
        <v>326</v>
      </c>
      <c r="J31" s="78"/>
      <c r="K31" s="78">
        <f t="shared" si="1"/>
        <v>29</v>
      </c>
      <c r="L31" s="86">
        <v>2</v>
      </c>
      <c r="M31" s="86">
        <v>6</v>
      </c>
      <c r="N31" s="86">
        <v>6</v>
      </c>
      <c r="O31" s="86">
        <v>5</v>
      </c>
      <c r="P31" s="86">
        <v>10</v>
      </c>
      <c r="Q31" s="8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34" customFormat="1" ht="30" x14ac:dyDescent="0.25">
      <c r="A32" s="276">
        <v>6</v>
      </c>
      <c r="B32" s="255">
        <v>23</v>
      </c>
      <c r="C32" s="83" t="s">
        <v>340</v>
      </c>
      <c r="D32" s="83" t="s">
        <v>151</v>
      </c>
      <c r="E32" s="83" t="s">
        <v>48</v>
      </c>
      <c r="F32" s="82">
        <v>38018</v>
      </c>
      <c r="G32" s="31" t="s">
        <v>22</v>
      </c>
      <c r="H32" s="31">
        <v>8</v>
      </c>
      <c r="I32" s="32" t="s">
        <v>154</v>
      </c>
      <c r="J32" s="78"/>
      <c r="K32" s="86">
        <f t="shared" si="1"/>
        <v>29</v>
      </c>
      <c r="L32" s="86">
        <v>3</v>
      </c>
      <c r="M32" s="86">
        <v>6</v>
      </c>
      <c r="N32" s="86">
        <v>4</v>
      </c>
      <c r="O32" s="86">
        <v>10</v>
      </c>
      <c r="P32" s="86">
        <v>6</v>
      </c>
      <c r="Q32" s="28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34" customFormat="1" x14ac:dyDescent="0.25">
      <c r="A33" s="276">
        <v>4</v>
      </c>
      <c r="B33" s="255">
        <v>24</v>
      </c>
      <c r="C33" s="83" t="s">
        <v>323</v>
      </c>
      <c r="D33" s="83" t="s">
        <v>24</v>
      </c>
      <c r="E33" s="83" t="s">
        <v>324</v>
      </c>
      <c r="F33" s="82">
        <v>37867</v>
      </c>
      <c r="G33" s="78" t="s">
        <v>22</v>
      </c>
      <c r="H33" s="78">
        <v>8</v>
      </c>
      <c r="I33" s="83" t="s">
        <v>107</v>
      </c>
      <c r="J33" s="78"/>
      <c r="K33" s="78">
        <f t="shared" si="1"/>
        <v>29</v>
      </c>
      <c r="L33" s="86">
        <v>2</v>
      </c>
      <c r="M33" s="86">
        <v>6</v>
      </c>
      <c r="N33" s="86">
        <v>6</v>
      </c>
      <c r="O33" s="86">
        <v>5</v>
      </c>
      <c r="P33" s="86">
        <v>10</v>
      </c>
      <c r="Q33" s="8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34" customFormat="1" x14ac:dyDescent="0.25">
      <c r="A34" s="275">
        <v>2</v>
      </c>
      <c r="B34" s="255">
        <v>25</v>
      </c>
      <c r="C34" s="67" t="s">
        <v>302</v>
      </c>
      <c r="D34" s="67" t="s">
        <v>303</v>
      </c>
      <c r="E34" s="67" t="s">
        <v>304</v>
      </c>
      <c r="F34" s="81">
        <v>37840</v>
      </c>
      <c r="G34" s="77" t="s">
        <v>22</v>
      </c>
      <c r="H34" s="77">
        <v>8</v>
      </c>
      <c r="I34" s="30" t="s">
        <v>300</v>
      </c>
      <c r="J34" s="77"/>
      <c r="K34" s="77">
        <f t="shared" si="1"/>
        <v>29</v>
      </c>
      <c r="L34" s="77">
        <v>6</v>
      </c>
      <c r="M34" s="77">
        <v>6</v>
      </c>
      <c r="N34" s="77">
        <v>2</v>
      </c>
      <c r="O34" s="77">
        <v>5</v>
      </c>
      <c r="P34" s="77">
        <v>10</v>
      </c>
      <c r="Q34" s="77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</row>
    <row r="35" spans="1:31" s="34" customFormat="1" x14ac:dyDescent="0.25">
      <c r="A35" s="276">
        <v>4</v>
      </c>
      <c r="B35" s="255">
        <v>26</v>
      </c>
      <c r="C35" s="83" t="s">
        <v>292</v>
      </c>
      <c r="D35" s="83" t="s">
        <v>76</v>
      </c>
      <c r="E35" s="83" t="s">
        <v>58</v>
      </c>
      <c r="F35" s="82">
        <v>37898</v>
      </c>
      <c r="G35" s="78" t="s">
        <v>22</v>
      </c>
      <c r="H35" s="78">
        <v>8</v>
      </c>
      <c r="I35" s="83" t="s">
        <v>107</v>
      </c>
      <c r="J35" s="78"/>
      <c r="K35" s="78">
        <f t="shared" si="1"/>
        <v>28</v>
      </c>
      <c r="L35" s="86">
        <v>6</v>
      </c>
      <c r="M35" s="86">
        <v>6</v>
      </c>
      <c r="N35" s="86">
        <v>6</v>
      </c>
      <c r="O35" s="86">
        <v>0</v>
      </c>
      <c r="P35" s="86">
        <v>10</v>
      </c>
      <c r="Q35" s="8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34" customFormat="1" x14ac:dyDescent="0.25">
      <c r="A36" s="276">
        <v>8</v>
      </c>
      <c r="B36" s="255">
        <v>27</v>
      </c>
      <c r="C36" s="32" t="s">
        <v>345</v>
      </c>
      <c r="D36" s="32" t="s">
        <v>174</v>
      </c>
      <c r="E36" s="32" t="s">
        <v>346</v>
      </c>
      <c r="F36" s="93">
        <v>37609</v>
      </c>
      <c r="G36" s="90" t="s">
        <v>22</v>
      </c>
      <c r="H36" s="90">
        <v>8</v>
      </c>
      <c r="I36" s="111" t="s">
        <v>347</v>
      </c>
      <c r="J36" s="128"/>
      <c r="K36" s="78">
        <f>SUM(L36:AE36)</f>
        <v>27</v>
      </c>
      <c r="L36" s="86">
        <v>6</v>
      </c>
      <c r="M36" s="86">
        <v>6</v>
      </c>
      <c r="N36" s="86">
        <v>6</v>
      </c>
      <c r="O36" s="86">
        <v>5</v>
      </c>
      <c r="P36" s="86">
        <v>4</v>
      </c>
      <c r="Q36" s="28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34" customFormat="1" x14ac:dyDescent="0.25">
      <c r="A37" s="276">
        <v>3</v>
      </c>
      <c r="B37" s="255">
        <v>28</v>
      </c>
      <c r="C37" s="83" t="s">
        <v>315</v>
      </c>
      <c r="D37" s="83" t="s">
        <v>42</v>
      </c>
      <c r="E37" s="83" t="s">
        <v>166</v>
      </c>
      <c r="F37" s="82">
        <v>37730</v>
      </c>
      <c r="G37" s="78" t="s">
        <v>22</v>
      </c>
      <c r="H37" s="78">
        <v>8</v>
      </c>
      <c r="I37" s="83" t="s">
        <v>93</v>
      </c>
      <c r="J37" s="86"/>
      <c r="K37" s="86">
        <f t="shared" ref="K37:K50" si="2">SUM(L37:P37)</f>
        <v>27</v>
      </c>
      <c r="L37" s="86">
        <v>6</v>
      </c>
      <c r="M37" s="86">
        <v>0</v>
      </c>
      <c r="N37" s="86">
        <v>6</v>
      </c>
      <c r="O37" s="86">
        <v>5</v>
      </c>
      <c r="P37" s="86">
        <v>10</v>
      </c>
      <c r="Q37" s="8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34" customFormat="1" x14ac:dyDescent="0.25">
      <c r="A38" s="276">
        <v>3</v>
      </c>
      <c r="B38" s="255">
        <v>29</v>
      </c>
      <c r="C38" s="83" t="s">
        <v>316</v>
      </c>
      <c r="D38" s="83" t="s">
        <v>112</v>
      </c>
      <c r="E38" s="83" t="s">
        <v>43</v>
      </c>
      <c r="F38" s="82">
        <v>37860</v>
      </c>
      <c r="G38" s="78" t="s">
        <v>22</v>
      </c>
      <c r="H38" s="78">
        <v>8</v>
      </c>
      <c r="I38" s="83" t="s">
        <v>80</v>
      </c>
      <c r="J38" s="86"/>
      <c r="K38" s="86">
        <f t="shared" si="2"/>
        <v>27</v>
      </c>
      <c r="L38" s="86">
        <v>6</v>
      </c>
      <c r="M38" s="86">
        <v>0</v>
      </c>
      <c r="N38" s="86">
        <v>6</v>
      </c>
      <c r="O38" s="86">
        <v>5</v>
      </c>
      <c r="P38" s="86">
        <v>10</v>
      </c>
      <c r="Q38" s="8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34" customFormat="1" x14ac:dyDescent="0.25">
      <c r="A39" s="275">
        <v>2</v>
      </c>
      <c r="B39" s="255">
        <v>30</v>
      </c>
      <c r="C39" s="67" t="s">
        <v>305</v>
      </c>
      <c r="D39" s="67" t="s">
        <v>306</v>
      </c>
      <c r="E39" s="67" t="s">
        <v>307</v>
      </c>
      <c r="F39" s="81">
        <v>37778</v>
      </c>
      <c r="G39" s="77" t="s">
        <v>22</v>
      </c>
      <c r="H39" s="77">
        <v>8</v>
      </c>
      <c r="I39" s="30" t="s">
        <v>300</v>
      </c>
      <c r="J39" s="77"/>
      <c r="K39" s="77">
        <f t="shared" si="2"/>
        <v>27</v>
      </c>
      <c r="L39" s="77">
        <v>6</v>
      </c>
      <c r="M39" s="77">
        <v>6</v>
      </c>
      <c r="N39" s="77">
        <v>0</v>
      </c>
      <c r="O39" s="77">
        <v>5</v>
      </c>
      <c r="P39" s="77">
        <v>10</v>
      </c>
      <c r="Q39" s="77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s="34" customFormat="1" x14ac:dyDescent="0.25">
      <c r="A40" s="278">
        <v>9</v>
      </c>
      <c r="B40" s="255">
        <v>31</v>
      </c>
      <c r="C40" s="132" t="s">
        <v>240</v>
      </c>
      <c r="D40" s="132" t="s">
        <v>24</v>
      </c>
      <c r="E40" s="132" t="s">
        <v>75</v>
      </c>
      <c r="F40" s="122">
        <v>38296</v>
      </c>
      <c r="G40" s="101" t="s">
        <v>22</v>
      </c>
      <c r="H40" s="101">
        <v>8</v>
      </c>
      <c r="I40" s="102" t="s">
        <v>354</v>
      </c>
      <c r="J40" s="101"/>
      <c r="K40" s="101">
        <f t="shared" si="2"/>
        <v>26</v>
      </c>
      <c r="L40" s="101">
        <v>6</v>
      </c>
      <c r="M40" s="101">
        <v>0</v>
      </c>
      <c r="N40" s="101">
        <v>0</v>
      </c>
      <c r="O40" s="101">
        <v>10</v>
      </c>
      <c r="P40" s="101">
        <v>10</v>
      </c>
      <c r="Q40" s="28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34" customFormat="1" x14ac:dyDescent="0.25">
      <c r="A41" s="277">
        <v>5</v>
      </c>
      <c r="B41" s="255">
        <v>32</v>
      </c>
      <c r="C41" s="85" t="s">
        <v>329</v>
      </c>
      <c r="D41" s="85" t="s">
        <v>202</v>
      </c>
      <c r="E41" s="85" t="s">
        <v>47</v>
      </c>
      <c r="F41" s="81">
        <v>37874</v>
      </c>
      <c r="G41" s="88" t="s">
        <v>22</v>
      </c>
      <c r="H41" s="88">
        <v>8</v>
      </c>
      <c r="I41" s="59" t="s">
        <v>113</v>
      </c>
      <c r="J41" s="78"/>
      <c r="K41" s="78">
        <f t="shared" si="2"/>
        <v>26</v>
      </c>
      <c r="L41" s="78">
        <v>6</v>
      </c>
      <c r="M41" s="78">
        <v>6</v>
      </c>
      <c r="N41" s="78">
        <v>2</v>
      </c>
      <c r="O41" s="78">
        <v>2</v>
      </c>
      <c r="P41" s="78">
        <v>10</v>
      </c>
      <c r="Q41" s="28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34" customFormat="1" x14ac:dyDescent="0.25">
      <c r="A42" s="276">
        <v>3</v>
      </c>
      <c r="B42" s="255">
        <v>33</v>
      </c>
      <c r="C42" s="83" t="s">
        <v>317</v>
      </c>
      <c r="D42" s="83" t="s">
        <v>99</v>
      </c>
      <c r="E42" s="83" t="s">
        <v>54</v>
      </c>
      <c r="F42" s="82">
        <v>37878</v>
      </c>
      <c r="G42" s="78" t="s">
        <v>22</v>
      </c>
      <c r="H42" s="77">
        <v>8</v>
      </c>
      <c r="I42" s="83" t="s">
        <v>243</v>
      </c>
      <c r="J42" s="86"/>
      <c r="K42" s="86">
        <f t="shared" si="2"/>
        <v>26</v>
      </c>
      <c r="L42" s="86">
        <v>6</v>
      </c>
      <c r="M42" s="86">
        <v>0</v>
      </c>
      <c r="N42" s="86">
        <v>0</v>
      </c>
      <c r="O42" s="86">
        <v>10</v>
      </c>
      <c r="P42" s="86">
        <v>10</v>
      </c>
      <c r="Q42" s="8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34" customFormat="1" x14ac:dyDescent="0.25">
      <c r="A43" s="278">
        <v>9</v>
      </c>
      <c r="B43" s="255">
        <v>34</v>
      </c>
      <c r="C43" s="132" t="s">
        <v>353</v>
      </c>
      <c r="D43" s="132" t="s">
        <v>121</v>
      </c>
      <c r="E43" s="132" t="s">
        <v>237</v>
      </c>
      <c r="F43" s="122">
        <v>37685</v>
      </c>
      <c r="G43" s="101" t="s">
        <v>22</v>
      </c>
      <c r="H43" s="101">
        <v>8</v>
      </c>
      <c r="I43" s="102" t="s">
        <v>354</v>
      </c>
      <c r="J43" s="101"/>
      <c r="K43" s="101">
        <f t="shared" si="2"/>
        <v>26</v>
      </c>
      <c r="L43" s="101">
        <v>6</v>
      </c>
      <c r="M43" s="101">
        <v>0</v>
      </c>
      <c r="N43" s="101">
        <v>0</v>
      </c>
      <c r="O43" s="101">
        <v>10</v>
      </c>
      <c r="P43" s="101">
        <v>10</v>
      </c>
      <c r="Q43" s="28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34" customFormat="1" x14ac:dyDescent="0.25">
      <c r="A44" s="277">
        <v>5</v>
      </c>
      <c r="B44" s="255">
        <v>35</v>
      </c>
      <c r="C44" s="85" t="s">
        <v>330</v>
      </c>
      <c r="D44" s="85" t="s">
        <v>122</v>
      </c>
      <c r="E44" s="85" t="s">
        <v>92</v>
      </c>
      <c r="F44" s="81">
        <v>37781</v>
      </c>
      <c r="G44" s="88" t="s">
        <v>22</v>
      </c>
      <c r="H44" s="88">
        <v>8</v>
      </c>
      <c r="I44" s="59" t="s">
        <v>113</v>
      </c>
      <c r="J44" s="78"/>
      <c r="K44" s="78">
        <f t="shared" si="2"/>
        <v>26</v>
      </c>
      <c r="L44" s="78">
        <v>6</v>
      </c>
      <c r="M44" s="78">
        <v>2</v>
      </c>
      <c r="N44" s="78">
        <v>6</v>
      </c>
      <c r="O44" s="78">
        <v>2</v>
      </c>
      <c r="P44" s="78">
        <v>10</v>
      </c>
      <c r="Q44" s="28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34" customFormat="1" x14ac:dyDescent="0.25">
      <c r="A45" s="278">
        <v>9</v>
      </c>
      <c r="B45" s="255">
        <v>36</v>
      </c>
      <c r="C45" s="132" t="s">
        <v>46</v>
      </c>
      <c r="D45" s="132" t="s">
        <v>120</v>
      </c>
      <c r="E45" s="132" t="s">
        <v>33</v>
      </c>
      <c r="F45" s="122">
        <v>37885</v>
      </c>
      <c r="G45" s="101" t="s">
        <v>22</v>
      </c>
      <c r="H45" s="101">
        <v>8</v>
      </c>
      <c r="I45" s="102" t="s">
        <v>218</v>
      </c>
      <c r="J45" s="101"/>
      <c r="K45" s="101">
        <f t="shared" si="2"/>
        <v>26</v>
      </c>
      <c r="L45" s="101">
        <v>6</v>
      </c>
      <c r="M45" s="101">
        <v>0</v>
      </c>
      <c r="N45" s="101">
        <v>0</v>
      </c>
      <c r="O45" s="101">
        <v>10</v>
      </c>
      <c r="P45" s="101">
        <v>10</v>
      </c>
      <c r="Q45" s="28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34" customFormat="1" x14ac:dyDescent="0.25">
      <c r="A46" s="276">
        <v>3</v>
      </c>
      <c r="B46" s="255">
        <v>37</v>
      </c>
      <c r="C46" s="83" t="s">
        <v>318</v>
      </c>
      <c r="D46" s="83" t="s">
        <v>88</v>
      </c>
      <c r="E46" s="83" t="s">
        <v>319</v>
      </c>
      <c r="F46" s="82">
        <v>37868</v>
      </c>
      <c r="G46" s="78" t="s">
        <v>22</v>
      </c>
      <c r="H46" s="78">
        <v>8</v>
      </c>
      <c r="I46" s="83" t="s">
        <v>82</v>
      </c>
      <c r="J46" s="86"/>
      <c r="K46" s="86">
        <f t="shared" si="2"/>
        <v>26</v>
      </c>
      <c r="L46" s="86">
        <v>0</v>
      </c>
      <c r="M46" s="86">
        <v>0</v>
      </c>
      <c r="N46" s="86">
        <v>6</v>
      </c>
      <c r="O46" s="86">
        <v>10</v>
      </c>
      <c r="P46" s="86">
        <v>10</v>
      </c>
      <c r="Q46" s="8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34" customFormat="1" x14ac:dyDescent="0.25">
      <c r="A47" s="278">
        <v>9</v>
      </c>
      <c r="B47" s="255">
        <v>38</v>
      </c>
      <c r="C47" s="132" t="s">
        <v>355</v>
      </c>
      <c r="D47" s="132" t="s">
        <v>112</v>
      </c>
      <c r="E47" s="132" t="s">
        <v>28</v>
      </c>
      <c r="F47" s="122">
        <v>37901</v>
      </c>
      <c r="G47" s="101" t="s">
        <v>22</v>
      </c>
      <c r="H47" s="101">
        <v>8</v>
      </c>
      <c r="I47" s="102" t="s">
        <v>191</v>
      </c>
      <c r="J47" s="101"/>
      <c r="K47" s="101">
        <f t="shared" si="2"/>
        <v>26</v>
      </c>
      <c r="L47" s="101">
        <v>6</v>
      </c>
      <c r="M47" s="101">
        <v>0</v>
      </c>
      <c r="N47" s="101">
        <v>0</v>
      </c>
      <c r="O47" s="101">
        <v>10</v>
      </c>
      <c r="P47" s="101">
        <v>10</v>
      </c>
      <c r="Q47" s="28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34" customFormat="1" x14ac:dyDescent="0.25">
      <c r="A48" s="277">
        <v>5</v>
      </c>
      <c r="B48" s="255">
        <v>39</v>
      </c>
      <c r="C48" s="85" t="s">
        <v>331</v>
      </c>
      <c r="D48" s="85" t="s">
        <v>61</v>
      </c>
      <c r="E48" s="85" t="s">
        <v>21</v>
      </c>
      <c r="F48" s="81">
        <v>37879</v>
      </c>
      <c r="G48" s="88" t="s">
        <v>22</v>
      </c>
      <c r="H48" s="88">
        <v>8</v>
      </c>
      <c r="I48" s="59" t="s">
        <v>113</v>
      </c>
      <c r="J48" s="78"/>
      <c r="K48" s="78">
        <f t="shared" si="2"/>
        <v>26</v>
      </c>
      <c r="L48" s="78">
        <v>2</v>
      </c>
      <c r="M48" s="78">
        <v>6</v>
      </c>
      <c r="N48" s="78">
        <v>6</v>
      </c>
      <c r="O48" s="78">
        <v>2</v>
      </c>
      <c r="P48" s="78">
        <v>10</v>
      </c>
      <c r="Q48" s="28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s="34" customFormat="1" x14ac:dyDescent="0.25">
      <c r="A49" s="276">
        <v>3</v>
      </c>
      <c r="B49" s="255">
        <v>40</v>
      </c>
      <c r="C49" s="83" t="s">
        <v>320</v>
      </c>
      <c r="D49" s="83" t="s">
        <v>130</v>
      </c>
      <c r="E49" s="83" t="s">
        <v>114</v>
      </c>
      <c r="F49" s="82">
        <v>37760</v>
      </c>
      <c r="G49" s="78" t="s">
        <v>22</v>
      </c>
      <c r="H49" s="77">
        <v>8</v>
      </c>
      <c r="I49" s="83" t="s">
        <v>82</v>
      </c>
      <c r="J49" s="86"/>
      <c r="K49" s="86">
        <f t="shared" si="2"/>
        <v>26</v>
      </c>
      <c r="L49" s="86">
        <v>0</v>
      </c>
      <c r="M49" s="86">
        <v>0</v>
      </c>
      <c r="N49" s="86">
        <v>6</v>
      </c>
      <c r="O49" s="86">
        <v>10</v>
      </c>
      <c r="P49" s="86">
        <v>10</v>
      </c>
      <c r="Q49" s="8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s="34" customFormat="1" x14ac:dyDescent="0.25">
      <c r="A50" s="277">
        <v>5</v>
      </c>
      <c r="B50" s="255">
        <v>41</v>
      </c>
      <c r="C50" s="85" t="s">
        <v>332</v>
      </c>
      <c r="D50" s="85" t="s">
        <v>108</v>
      </c>
      <c r="E50" s="85" t="s">
        <v>59</v>
      </c>
      <c r="F50" s="81">
        <v>37792</v>
      </c>
      <c r="G50" s="88" t="s">
        <v>22</v>
      </c>
      <c r="H50" s="88">
        <v>8</v>
      </c>
      <c r="I50" s="59" t="s">
        <v>113</v>
      </c>
      <c r="J50" s="78"/>
      <c r="K50" s="78">
        <f t="shared" si="2"/>
        <v>26</v>
      </c>
      <c r="L50" s="78">
        <v>6</v>
      </c>
      <c r="M50" s="78">
        <v>0</v>
      </c>
      <c r="N50" s="78">
        <v>6</v>
      </c>
      <c r="O50" s="78">
        <v>4</v>
      </c>
      <c r="P50" s="78">
        <v>10</v>
      </c>
      <c r="Q50" s="28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zoomScaleNormal="100" workbookViewId="0">
      <selection activeCell="K10" sqref="K10"/>
    </sheetView>
  </sheetViews>
  <sheetFormatPr defaultColWidth="8.7109375" defaultRowHeight="15" x14ac:dyDescent="0.25"/>
  <cols>
    <col min="1" max="1" width="4" style="12" customWidth="1"/>
    <col min="2" max="2" width="4.7109375" style="19" customWidth="1"/>
    <col min="3" max="3" width="13.85546875" style="12" customWidth="1"/>
    <col min="4" max="4" width="12.7109375" style="12" customWidth="1"/>
    <col min="5" max="5" width="15.85546875" style="12" customWidth="1"/>
    <col min="6" max="6" width="11.5703125" style="13" hidden="1" customWidth="1"/>
    <col min="7" max="7" width="9.5703125" style="13" customWidth="1"/>
    <col min="8" max="8" width="11.28515625" style="13" customWidth="1"/>
    <col min="9" max="9" width="23.7109375" style="123" customWidth="1"/>
    <col min="10" max="10" width="12" style="12" customWidth="1"/>
    <col min="11" max="11" width="14.28515625" style="13" customWidth="1"/>
    <col min="12" max="16" width="2" style="12" hidden="1" customWidth="1"/>
    <col min="17" max="31" width="0" style="12" hidden="1" customWidth="1"/>
    <col min="32" max="16384" width="8.7109375" style="12"/>
  </cols>
  <sheetData>
    <row r="1" spans="1:31" x14ac:dyDescent="0.25">
      <c r="P1" s="12" t="s">
        <v>0</v>
      </c>
    </row>
    <row r="2" spans="1:31" ht="12.75" customHeight="1" x14ac:dyDescent="0.4">
      <c r="C2" s="15" t="s">
        <v>1</v>
      </c>
      <c r="L2" s="296" t="s">
        <v>194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ht="15.75" thickBot="1" x14ac:dyDescent="0.3"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</row>
    <row r="4" spans="1:31" ht="15.75" thickBot="1" x14ac:dyDescent="0.3">
      <c r="B4" s="19" t="s">
        <v>3</v>
      </c>
      <c r="C4" s="297" t="s">
        <v>4</v>
      </c>
      <c r="D4" s="297"/>
      <c r="E4" s="297"/>
      <c r="F4" s="297"/>
      <c r="G4" s="297"/>
      <c r="H4" s="297"/>
      <c r="I4" s="297"/>
      <c r="J4" s="297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</row>
    <row r="5" spans="1:31" ht="15.75" thickBot="1" x14ac:dyDescent="0.3">
      <c r="C5" s="298" t="s">
        <v>5</v>
      </c>
      <c r="D5" s="298"/>
      <c r="E5" s="298"/>
      <c r="F5" s="298"/>
      <c r="G5" s="298"/>
      <c r="H5" s="298"/>
      <c r="I5" s="298"/>
      <c r="J5" s="298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ht="15.75" thickBot="1" x14ac:dyDescent="0.3">
      <c r="B6" s="19" t="s">
        <v>6</v>
      </c>
      <c r="C6" s="299" t="s">
        <v>7</v>
      </c>
      <c r="D6" s="299"/>
      <c r="F6" s="19" t="s">
        <v>8</v>
      </c>
      <c r="G6" s="20">
        <v>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</row>
    <row r="8" spans="1:31" ht="14.45" customHeight="1" x14ac:dyDescent="0.25">
      <c r="A8" s="290"/>
      <c r="B8" s="309" t="s">
        <v>9</v>
      </c>
      <c r="C8" s="309" t="s">
        <v>10</v>
      </c>
      <c r="D8" s="309" t="s">
        <v>11</v>
      </c>
      <c r="E8" s="309" t="s">
        <v>12</v>
      </c>
      <c r="F8" s="309" t="s">
        <v>13</v>
      </c>
      <c r="G8" s="309" t="s">
        <v>14</v>
      </c>
      <c r="H8" s="309" t="s">
        <v>15</v>
      </c>
      <c r="I8" s="310" t="s">
        <v>16</v>
      </c>
      <c r="J8" s="309" t="s">
        <v>17</v>
      </c>
      <c r="K8" s="309" t="s">
        <v>18</v>
      </c>
      <c r="L8" s="309" t="s">
        <v>19</v>
      </c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7"/>
      <c r="X8" s="37"/>
      <c r="Y8" s="37"/>
      <c r="Z8" s="37"/>
      <c r="AA8" s="37"/>
      <c r="AB8" s="37"/>
      <c r="AC8" s="37"/>
      <c r="AD8" s="37"/>
      <c r="AE8" s="38"/>
    </row>
    <row r="9" spans="1:31" x14ac:dyDescent="0.25">
      <c r="A9" s="291"/>
      <c r="B9" s="309"/>
      <c r="C9" s="309"/>
      <c r="D9" s="309"/>
      <c r="E9" s="309"/>
      <c r="F9" s="309"/>
      <c r="G9" s="309"/>
      <c r="H9" s="309"/>
      <c r="I9" s="310"/>
      <c r="J9" s="309"/>
      <c r="K9" s="309"/>
      <c r="L9" s="39">
        <v>1</v>
      </c>
      <c r="M9" s="39">
        <v>2</v>
      </c>
      <c r="N9" s="39">
        <v>3</v>
      </c>
      <c r="O9" s="39">
        <v>4</v>
      </c>
      <c r="P9" s="39">
        <v>5</v>
      </c>
      <c r="Q9" s="39">
        <v>6</v>
      </c>
      <c r="R9" s="39">
        <v>7</v>
      </c>
      <c r="S9" s="39">
        <v>8</v>
      </c>
      <c r="T9" s="39">
        <v>9</v>
      </c>
      <c r="U9" s="39">
        <v>10</v>
      </c>
      <c r="V9" s="39">
        <v>11</v>
      </c>
      <c r="W9" s="40">
        <v>12</v>
      </c>
      <c r="X9" s="39">
        <v>13</v>
      </c>
      <c r="Y9" s="39">
        <v>14</v>
      </c>
      <c r="Z9" s="39">
        <v>15</v>
      </c>
      <c r="AA9" s="39">
        <v>16</v>
      </c>
      <c r="AB9" s="39">
        <v>17</v>
      </c>
      <c r="AC9" s="39">
        <v>18</v>
      </c>
      <c r="AD9" s="39">
        <v>19</v>
      </c>
      <c r="AE9" s="39">
        <v>20</v>
      </c>
    </row>
    <row r="10" spans="1:31" ht="14.25" customHeight="1" x14ac:dyDescent="0.25">
      <c r="A10" s="252">
        <v>9</v>
      </c>
      <c r="B10" s="253">
        <v>1</v>
      </c>
      <c r="C10" s="311" t="s">
        <v>519</v>
      </c>
      <c r="D10" s="311" t="s">
        <v>91</v>
      </c>
      <c r="E10" s="311" t="s">
        <v>43</v>
      </c>
      <c r="F10" s="253"/>
      <c r="G10" s="78" t="s">
        <v>22</v>
      </c>
      <c r="H10" s="78">
        <v>7</v>
      </c>
      <c r="I10" s="59" t="s">
        <v>520</v>
      </c>
      <c r="J10" s="253"/>
      <c r="K10" s="253" t="s">
        <v>521</v>
      </c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40"/>
      <c r="X10" s="253"/>
      <c r="Y10" s="253"/>
      <c r="Z10" s="253"/>
      <c r="AA10" s="40"/>
      <c r="AB10" s="253"/>
      <c r="AC10" s="253"/>
      <c r="AD10" s="253"/>
      <c r="AE10" s="253"/>
    </row>
    <row r="11" spans="1:31" s="99" customFormat="1" x14ac:dyDescent="0.25">
      <c r="A11" s="24">
        <v>8</v>
      </c>
      <c r="B11" s="78">
        <v>2</v>
      </c>
      <c r="C11" s="80" t="s">
        <v>267</v>
      </c>
      <c r="D11" s="80" t="s">
        <v>116</v>
      </c>
      <c r="E11" s="80" t="s">
        <v>110</v>
      </c>
      <c r="F11" s="78">
        <v>2004</v>
      </c>
      <c r="G11" s="78" t="s">
        <v>22</v>
      </c>
      <c r="H11" s="78">
        <v>7</v>
      </c>
      <c r="I11" s="76" t="s">
        <v>268</v>
      </c>
      <c r="J11" s="80"/>
      <c r="K11" s="78">
        <f>SUM(L11:AE11)</f>
        <v>30</v>
      </c>
      <c r="L11" s="80">
        <v>6</v>
      </c>
      <c r="M11" s="80">
        <v>6</v>
      </c>
      <c r="N11" s="80">
        <v>6</v>
      </c>
      <c r="O11" s="80">
        <v>6</v>
      </c>
      <c r="P11" s="80">
        <v>6</v>
      </c>
      <c r="Q11" s="23"/>
      <c r="R11" s="23"/>
      <c r="S11" s="26"/>
      <c r="T11" s="26"/>
      <c r="U11" s="26"/>
      <c r="V11" s="26"/>
      <c r="W11" s="26"/>
      <c r="X11" s="26"/>
      <c r="Y11" s="26"/>
      <c r="Z11" s="26"/>
      <c r="AA11" s="113"/>
      <c r="AB11" s="26"/>
      <c r="AC11" s="26"/>
      <c r="AD11" s="26"/>
      <c r="AE11" s="26"/>
    </row>
    <row r="12" spans="1:31" s="99" customFormat="1" x14ac:dyDescent="0.25">
      <c r="A12" s="100">
        <v>5</v>
      </c>
      <c r="B12" s="253">
        <v>3</v>
      </c>
      <c r="C12" s="85" t="s">
        <v>247</v>
      </c>
      <c r="D12" s="85" t="s">
        <v>56</v>
      </c>
      <c r="E12" s="85" t="s">
        <v>133</v>
      </c>
      <c r="F12" s="81">
        <v>38264</v>
      </c>
      <c r="G12" s="78" t="s">
        <v>22</v>
      </c>
      <c r="H12" s="88">
        <v>7</v>
      </c>
      <c r="I12" s="59" t="s">
        <v>113</v>
      </c>
      <c r="J12" s="79"/>
      <c r="K12" s="78">
        <f>SUM(L12:P12)</f>
        <v>29</v>
      </c>
      <c r="L12" s="79">
        <v>6</v>
      </c>
      <c r="M12" s="79">
        <v>5</v>
      </c>
      <c r="N12" s="79">
        <v>6</v>
      </c>
      <c r="O12" s="79">
        <v>6</v>
      </c>
      <c r="P12" s="79">
        <v>6</v>
      </c>
      <c r="Q12" s="23"/>
      <c r="R12" s="23"/>
      <c r="S12" s="26"/>
      <c r="T12" s="26"/>
      <c r="U12" s="26"/>
      <c r="V12" s="26"/>
      <c r="W12" s="26"/>
      <c r="X12" s="26"/>
      <c r="Y12" s="26"/>
      <c r="Z12" s="26"/>
      <c r="AA12" s="113"/>
      <c r="AB12" s="26"/>
      <c r="AC12" s="26"/>
      <c r="AD12" s="26"/>
      <c r="AE12" s="26"/>
    </row>
    <row r="13" spans="1:31" s="99" customFormat="1" x14ac:dyDescent="0.25">
      <c r="A13" s="24">
        <v>8</v>
      </c>
      <c r="B13" s="78">
        <v>4</v>
      </c>
      <c r="C13" s="76" t="s">
        <v>269</v>
      </c>
      <c r="D13" s="76" t="s">
        <v>205</v>
      </c>
      <c r="E13" s="76" t="s">
        <v>59</v>
      </c>
      <c r="F13" s="82">
        <v>38384</v>
      </c>
      <c r="G13" s="78" t="s">
        <v>22</v>
      </c>
      <c r="H13" s="78">
        <v>7</v>
      </c>
      <c r="I13" s="76" t="s">
        <v>270</v>
      </c>
      <c r="J13" s="80"/>
      <c r="K13" s="78">
        <f>SUM(L13:AE13)</f>
        <v>28</v>
      </c>
      <c r="L13" s="80">
        <v>6</v>
      </c>
      <c r="M13" s="80">
        <v>6</v>
      </c>
      <c r="N13" s="80">
        <v>4</v>
      </c>
      <c r="O13" s="80">
        <v>6</v>
      </c>
      <c r="P13" s="80">
        <v>6</v>
      </c>
      <c r="Q13" s="23"/>
      <c r="R13" s="23"/>
      <c r="S13" s="26"/>
      <c r="T13" s="26"/>
      <c r="U13" s="26"/>
      <c r="V13" s="26"/>
      <c r="W13" s="26"/>
      <c r="X13" s="26"/>
      <c r="Y13" s="26"/>
      <c r="Z13" s="26"/>
      <c r="AA13" s="113"/>
      <c r="AB13" s="26"/>
      <c r="AC13" s="26"/>
      <c r="AD13" s="26"/>
      <c r="AE13" s="26"/>
    </row>
    <row r="14" spans="1:31" s="99" customFormat="1" x14ac:dyDescent="0.25">
      <c r="A14" s="23">
        <v>2</v>
      </c>
      <c r="B14" s="253">
        <v>5</v>
      </c>
      <c r="C14" s="43" t="s">
        <v>219</v>
      </c>
      <c r="D14" s="43" t="s">
        <v>71</v>
      </c>
      <c r="E14" s="43" t="s">
        <v>47</v>
      </c>
      <c r="F14" s="89">
        <v>38217</v>
      </c>
      <c r="G14" s="78" t="s">
        <v>22</v>
      </c>
      <c r="H14" s="90">
        <v>7</v>
      </c>
      <c r="I14" s="22" t="s">
        <v>31</v>
      </c>
      <c r="J14" s="43"/>
      <c r="K14" s="90">
        <f t="shared" ref="K14:K19" si="0">SUM(L14:P14)</f>
        <v>26</v>
      </c>
      <c r="L14" s="43">
        <v>6</v>
      </c>
      <c r="M14" s="43">
        <v>6</v>
      </c>
      <c r="N14" s="43">
        <v>2</v>
      </c>
      <c r="O14" s="43">
        <v>6</v>
      </c>
      <c r="P14" s="43">
        <v>6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114"/>
      <c r="AB14" s="43"/>
      <c r="AC14" s="43"/>
      <c r="AD14" s="43"/>
      <c r="AE14" s="43"/>
    </row>
    <row r="15" spans="1:31" s="99" customFormat="1" x14ac:dyDescent="0.25">
      <c r="A15" s="23">
        <v>2</v>
      </c>
      <c r="B15" s="78">
        <v>6</v>
      </c>
      <c r="C15" s="43" t="s">
        <v>220</v>
      </c>
      <c r="D15" s="43" t="s">
        <v>42</v>
      </c>
      <c r="E15" s="43" t="s">
        <v>52</v>
      </c>
      <c r="F15" s="89">
        <v>38408</v>
      </c>
      <c r="G15" s="78" t="s">
        <v>22</v>
      </c>
      <c r="H15" s="90">
        <v>7</v>
      </c>
      <c r="I15" s="25" t="s">
        <v>198</v>
      </c>
      <c r="J15" s="43"/>
      <c r="K15" s="90">
        <f t="shared" si="0"/>
        <v>26</v>
      </c>
      <c r="L15" s="43">
        <v>6</v>
      </c>
      <c r="M15" s="43">
        <v>6</v>
      </c>
      <c r="N15" s="43">
        <v>2</v>
      </c>
      <c r="O15" s="43">
        <v>6</v>
      </c>
      <c r="P15" s="43">
        <v>6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14"/>
      <c r="AB15" s="43"/>
      <c r="AC15" s="43"/>
      <c r="AD15" s="43"/>
      <c r="AE15" s="43"/>
    </row>
    <row r="16" spans="1:31" s="99" customFormat="1" x14ac:dyDescent="0.25">
      <c r="A16" s="23">
        <v>2</v>
      </c>
      <c r="B16" s="253">
        <v>7</v>
      </c>
      <c r="C16" s="27" t="s">
        <v>221</v>
      </c>
      <c r="D16" s="25" t="s">
        <v>222</v>
      </c>
      <c r="E16" s="25" t="s">
        <v>33</v>
      </c>
      <c r="F16" s="89">
        <v>38054</v>
      </c>
      <c r="G16" s="78" t="s">
        <v>22</v>
      </c>
      <c r="H16" s="90">
        <v>7</v>
      </c>
      <c r="I16" s="25" t="s">
        <v>32</v>
      </c>
      <c r="J16" s="43"/>
      <c r="K16" s="90">
        <f t="shared" si="0"/>
        <v>26</v>
      </c>
      <c r="L16" s="43">
        <v>6</v>
      </c>
      <c r="M16" s="43">
        <v>6</v>
      </c>
      <c r="N16" s="43">
        <v>2</v>
      </c>
      <c r="O16" s="43">
        <v>6</v>
      </c>
      <c r="P16" s="43">
        <v>6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114"/>
      <c r="AB16" s="43"/>
      <c r="AC16" s="43"/>
      <c r="AD16" s="43"/>
      <c r="AE16" s="43"/>
    </row>
    <row r="17" spans="1:31" s="109" customFormat="1" ht="30" x14ac:dyDescent="0.2">
      <c r="A17" s="103">
        <v>3</v>
      </c>
      <c r="B17" s="78">
        <v>8</v>
      </c>
      <c r="C17" s="83" t="s">
        <v>242</v>
      </c>
      <c r="D17" s="83" t="s">
        <v>151</v>
      </c>
      <c r="E17" s="83" t="s">
        <v>67</v>
      </c>
      <c r="F17" s="82">
        <v>38121</v>
      </c>
      <c r="G17" s="78" t="s">
        <v>22</v>
      </c>
      <c r="H17" s="78">
        <v>7</v>
      </c>
      <c r="I17" s="85" t="s">
        <v>80</v>
      </c>
      <c r="J17" s="103"/>
      <c r="K17" s="86">
        <f t="shared" si="0"/>
        <v>26</v>
      </c>
      <c r="L17" s="103">
        <v>6</v>
      </c>
      <c r="M17" s="103">
        <v>6</v>
      </c>
      <c r="N17" s="103">
        <v>2</v>
      </c>
      <c r="O17" s="103">
        <v>6</v>
      </c>
      <c r="P17" s="103">
        <v>6</v>
      </c>
      <c r="Q17" s="103"/>
      <c r="R17" s="33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</row>
    <row r="18" spans="1:31" s="99" customFormat="1" x14ac:dyDescent="0.25">
      <c r="A18" s="100">
        <v>5</v>
      </c>
      <c r="B18" s="253">
        <v>9</v>
      </c>
      <c r="C18" s="85" t="s">
        <v>248</v>
      </c>
      <c r="D18" s="85" t="s">
        <v>246</v>
      </c>
      <c r="E18" s="85" t="s">
        <v>213</v>
      </c>
      <c r="F18" s="81">
        <v>38233</v>
      </c>
      <c r="G18" s="78" t="s">
        <v>22</v>
      </c>
      <c r="H18" s="77">
        <v>7</v>
      </c>
      <c r="I18" s="59" t="s">
        <v>115</v>
      </c>
      <c r="J18" s="79"/>
      <c r="K18" s="78">
        <f t="shared" si="0"/>
        <v>26</v>
      </c>
      <c r="L18" s="79">
        <v>6</v>
      </c>
      <c r="M18" s="79">
        <v>2</v>
      </c>
      <c r="N18" s="79">
        <v>6</v>
      </c>
      <c r="O18" s="79">
        <v>6</v>
      </c>
      <c r="P18" s="79">
        <v>6</v>
      </c>
      <c r="Q18" s="23"/>
      <c r="R18" s="23"/>
      <c r="S18" s="26"/>
      <c r="T18" s="26"/>
      <c r="U18" s="26"/>
      <c r="V18" s="26"/>
      <c r="W18" s="26"/>
      <c r="X18" s="26"/>
      <c r="Y18" s="26"/>
      <c r="Z18" s="26"/>
      <c r="AA18" s="113"/>
      <c r="AB18" s="26"/>
      <c r="AC18" s="26"/>
      <c r="AD18" s="26"/>
      <c r="AE18" s="26"/>
    </row>
    <row r="19" spans="1:31" s="99" customFormat="1" x14ac:dyDescent="0.25">
      <c r="A19" s="100">
        <v>5</v>
      </c>
      <c r="B19" s="78">
        <v>10</v>
      </c>
      <c r="C19" s="85" t="s">
        <v>249</v>
      </c>
      <c r="D19" s="85" t="s">
        <v>193</v>
      </c>
      <c r="E19" s="85" t="s">
        <v>62</v>
      </c>
      <c r="F19" s="81">
        <v>38218</v>
      </c>
      <c r="G19" s="78" t="s">
        <v>22</v>
      </c>
      <c r="H19" s="88">
        <v>7</v>
      </c>
      <c r="I19" s="59" t="s">
        <v>113</v>
      </c>
      <c r="J19" s="79"/>
      <c r="K19" s="78">
        <f t="shared" si="0"/>
        <v>26</v>
      </c>
      <c r="L19" s="79">
        <v>6</v>
      </c>
      <c r="M19" s="79">
        <v>6</v>
      </c>
      <c r="N19" s="79">
        <v>2</v>
      </c>
      <c r="O19" s="79">
        <v>6</v>
      </c>
      <c r="P19" s="79">
        <v>6</v>
      </c>
      <c r="Q19" s="23"/>
      <c r="R19" s="23"/>
      <c r="S19" s="26"/>
      <c r="T19" s="26"/>
      <c r="U19" s="26"/>
      <c r="V19" s="26"/>
      <c r="W19" s="26"/>
      <c r="X19" s="26"/>
      <c r="Y19" s="26"/>
      <c r="Z19" s="26"/>
      <c r="AA19" s="113"/>
      <c r="AB19" s="26"/>
      <c r="AC19" s="26"/>
      <c r="AD19" s="26"/>
      <c r="AE19" s="26"/>
    </row>
    <row r="20" spans="1:31" s="99" customFormat="1" x14ac:dyDescent="0.25">
      <c r="A20" s="24">
        <v>7</v>
      </c>
      <c r="B20" s="253">
        <v>11</v>
      </c>
      <c r="C20" s="24" t="s">
        <v>256</v>
      </c>
      <c r="D20" s="24" t="s">
        <v>187</v>
      </c>
      <c r="E20" s="24" t="s">
        <v>47</v>
      </c>
      <c r="F20" s="93">
        <v>38132</v>
      </c>
      <c r="G20" s="78" t="s">
        <v>22</v>
      </c>
      <c r="H20" s="86">
        <v>7</v>
      </c>
      <c r="I20" s="43" t="s">
        <v>141</v>
      </c>
      <c r="J20" s="24"/>
      <c r="K20" s="90">
        <f>SUM(L20:AE20)</f>
        <v>26</v>
      </c>
      <c r="L20" s="24">
        <v>2</v>
      </c>
      <c r="M20" s="24">
        <v>6</v>
      </c>
      <c r="N20" s="24">
        <v>6</v>
      </c>
      <c r="O20" s="24">
        <v>6</v>
      </c>
      <c r="P20" s="24">
        <v>6</v>
      </c>
      <c r="Q20" s="86"/>
      <c r="R20" s="86"/>
      <c r="S20" s="26"/>
      <c r="T20" s="26"/>
      <c r="U20" s="26"/>
      <c r="V20" s="26"/>
      <c r="W20" s="26"/>
      <c r="X20" s="26"/>
      <c r="Y20" s="26"/>
      <c r="Z20" s="26"/>
      <c r="AA20" s="113"/>
      <c r="AB20" s="26"/>
      <c r="AC20" s="26"/>
      <c r="AD20" s="26"/>
      <c r="AE20" s="26"/>
    </row>
    <row r="21" spans="1:31" s="99" customFormat="1" x14ac:dyDescent="0.25">
      <c r="A21" s="103">
        <v>6</v>
      </c>
      <c r="B21" s="78">
        <v>12</v>
      </c>
      <c r="C21" s="107" t="s">
        <v>262</v>
      </c>
      <c r="D21" s="107" t="s">
        <v>51</v>
      </c>
      <c r="E21" s="107" t="s">
        <v>79</v>
      </c>
      <c r="F21" s="82">
        <v>38254</v>
      </c>
      <c r="G21" s="78" t="s">
        <v>22</v>
      </c>
      <c r="H21" s="78">
        <v>7</v>
      </c>
      <c r="I21" s="108" t="s">
        <v>155</v>
      </c>
      <c r="J21" s="103"/>
      <c r="K21" s="86">
        <f>SUM(L21:P21)</f>
        <v>26</v>
      </c>
      <c r="L21" s="103">
        <v>4</v>
      </c>
      <c r="M21" s="103">
        <v>4</v>
      </c>
      <c r="N21" s="103">
        <v>6</v>
      </c>
      <c r="O21" s="103">
        <v>6</v>
      </c>
      <c r="P21" s="103">
        <v>6</v>
      </c>
      <c r="Q21" s="23"/>
      <c r="R21" s="23"/>
      <c r="S21" s="26"/>
      <c r="T21" s="26"/>
      <c r="U21" s="26"/>
      <c r="V21" s="26"/>
      <c r="W21" s="26"/>
      <c r="X21" s="26"/>
      <c r="Y21" s="26"/>
      <c r="Z21" s="26"/>
      <c r="AA21" s="113"/>
      <c r="AB21" s="26"/>
      <c r="AC21" s="26"/>
      <c r="AD21" s="26"/>
      <c r="AE21" s="26"/>
    </row>
    <row r="22" spans="1:31" s="99" customFormat="1" x14ac:dyDescent="0.25">
      <c r="A22" s="24">
        <v>8</v>
      </c>
      <c r="B22" s="253">
        <v>13</v>
      </c>
      <c r="C22" s="76" t="s">
        <v>271</v>
      </c>
      <c r="D22" s="76" t="s">
        <v>99</v>
      </c>
      <c r="E22" s="76" t="s">
        <v>272</v>
      </c>
      <c r="F22" s="82">
        <v>38039</v>
      </c>
      <c r="G22" s="78" t="s">
        <v>22</v>
      </c>
      <c r="H22" s="78">
        <v>7</v>
      </c>
      <c r="I22" s="76" t="s">
        <v>270</v>
      </c>
      <c r="J22" s="80"/>
      <c r="K22" s="78">
        <f t="shared" ref="K22:K27" si="1">SUM(L22:AE22)</f>
        <v>26</v>
      </c>
      <c r="L22" s="80">
        <v>6</v>
      </c>
      <c r="M22" s="80">
        <v>6</v>
      </c>
      <c r="N22" s="80">
        <v>4</v>
      </c>
      <c r="O22" s="80">
        <v>4</v>
      </c>
      <c r="P22" s="80">
        <v>6</v>
      </c>
      <c r="Q22" s="23"/>
      <c r="R22" s="23"/>
      <c r="S22" s="26"/>
      <c r="T22" s="26"/>
      <c r="U22" s="26"/>
      <c r="V22" s="26"/>
      <c r="W22" s="26"/>
      <c r="X22" s="26"/>
      <c r="Y22" s="26"/>
      <c r="Z22" s="26"/>
      <c r="AA22" s="113"/>
      <c r="AB22" s="26"/>
      <c r="AC22" s="26"/>
      <c r="AD22" s="26"/>
      <c r="AE22" s="26"/>
    </row>
    <row r="23" spans="1:31" s="99" customFormat="1" x14ac:dyDescent="0.25">
      <c r="A23" s="24">
        <v>8</v>
      </c>
      <c r="B23" s="78">
        <v>14</v>
      </c>
      <c r="C23" s="80" t="s">
        <v>178</v>
      </c>
      <c r="D23" s="80" t="s">
        <v>44</v>
      </c>
      <c r="E23" s="80" t="s">
        <v>170</v>
      </c>
      <c r="F23" s="82">
        <v>38195</v>
      </c>
      <c r="G23" s="78" t="s">
        <v>22</v>
      </c>
      <c r="H23" s="78">
        <v>7</v>
      </c>
      <c r="I23" s="76" t="s">
        <v>273</v>
      </c>
      <c r="J23" s="80"/>
      <c r="K23" s="78">
        <f t="shared" si="1"/>
        <v>26</v>
      </c>
      <c r="L23" s="80">
        <v>6</v>
      </c>
      <c r="M23" s="80">
        <v>6</v>
      </c>
      <c r="N23" s="80">
        <v>2</v>
      </c>
      <c r="O23" s="80">
        <v>6</v>
      </c>
      <c r="P23" s="80">
        <v>6</v>
      </c>
      <c r="Q23" s="23"/>
      <c r="R23" s="23"/>
      <c r="S23" s="26"/>
      <c r="T23" s="26"/>
      <c r="U23" s="26"/>
      <c r="V23" s="26"/>
      <c r="W23" s="26"/>
      <c r="X23" s="26"/>
      <c r="Y23" s="26"/>
      <c r="Z23" s="26"/>
      <c r="AA23" s="113"/>
      <c r="AB23" s="26"/>
      <c r="AC23" s="26"/>
      <c r="AD23" s="26"/>
      <c r="AE23" s="26"/>
    </row>
    <row r="24" spans="1:31" s="99" customFormat="1" x14ac:dyDescent="0.25">
      <c r="A24" s="24">
        <v>8</v>
      </c>
      <c r="B24" s="253">
        <v>15</v>
      </c>
      <c r="C24" s="80" t="s">
        <v>274</v>
      </c>
      <c r="D24" s="80" t="s">
        <v>71</v>
      </c>
      <c r="E24" s="80" t="s">
        <v>25</v>
      </c>
      <c r="F24" s="78">
        <v>2004</v>
      </c>
      <c r="G24" s="78" t="s">
        <v>22</v>
      </c>
      <c r="H24" s="78">
        <v>7</v>
      </c>
      <c r="I24" s="76" t="s">
        <v>268</v>
      </c>
      <c r="J24" s="80"/>
      <c r="K24" s="78">
        <f t="shared" si="1"/>
        <v>26</v>
      </c>
      <c r="L24" s="80">
        <v>6</v>
      </c>
      <c r="M24" s="80">
        <v>6</v>
      </c>
      <c r="N24" s="80">
        <v>2</v>
      </c>
      <c r="O24" s="80">
        <v>6</v>
      </c>
      <c r="P24" s="80">
        <v>6</v>
      </c>
      <c r="Q24" s="23"/>
      <c r="R24" s="23"/>
      <c r="S24" s="26"/>
      <c r="T24" s="26"/>
      <c r="U24" s="26"/>
      <c r="V24" s="26"/>
      <c r="W24" s="26"/>
      <c r="X24" s="26"/>
      <c r="Y24" s="26"/>
      <c r="Z24" s="26"/>
      <c r="AA24" s="113"/>
      <c r="AB24" s="26"/>
      <c r="AC24" s="26"/>
      <c r="AD24" s="26"/>
      <c r="AE24" s="26"/>
    </row>
    <row r="25" spans="1:31" s="99" customFormat="1" x14ac:dyDescent="0.25">
      <c r="A25" s="24">
        <v>8</v>
      </c>
      <c r="B25" s="78">
        <v>16</v>
      </c>
      <c r="C25" s="80" t="s">
        <v>275</v>
      </c>
      <c r="D25" s="80" t="s">
        <v>276</v>
      </c>
      <c r="E25" s="80" t="s">
        <v>204</v>
      </c>
      <c r="F25" s="78">
        <v>2004</v>
      </c>
      <c r="G25" s="78" t="s">
        <v>22</v>
      </c>
      <c r="H25" s="78">
        <v>7</v>
      </c>
      <c r="I25" s="76" t="s">
        <v>268</v>
      </c>
      <c r="J25" s="80"/>
      <c r="K25" s="78">
        <f t="shared" si="1"/>
        <v>26</v>
      </c>
      <c r="L25" s="80">
        <v>6</v>
      </c>
      <c r="M25" s="80">
        <v>6</v>
      </c>
      <c r="N25" s="80">
        <v>2</v>
      </c>
      <c r="O25" s="80">
        <v>6</v>
      </c>
      <c r="P25" s="80">
        <v>6</v>
      </c>
      <c r="Q25" s="23"/>
      <c r="R25" s="23"/>
      <c r="S25" s="26"/>
      <c r="T25" s="26"/>
      <c r="U25" s="26"/>
      <c r="V25" s="26"/>
      <c r="W25" s="26"/>
      <c r="X25" s="26"/>
      <c r="Y25" s="26"/>
      <c r="Z25" s="26"/>
      <c r="AA25" s="113"/>
      <c r="AB25" s="26"/>
      <c r="AC25" s="26"/>
      <c r="AD25" s="26"/>
      <c r="AE25" s="26"/>
    </row>
    <row r="26" spans="1:31" s="99" customFormat="1" x14ac:dyDescent="0.25">
      <c r="A26" s="24">
        <v>8</v>
      </c>
      <c r="B26" s="253">
        <v>17</v>
      </c>
      <c r="C26" s="80" t="s">
        <v>277</v>
      </c>
      <c r="D26" s="80" t="s">
        <v>72</v>
      </c>
      <c r="E26" s="80" t="s">
        <v>34</v>
      </c>
      <c r="F26" s="82">
        <v>38210</v>
      </c>
      <c r="G26" s="78" t="s">
        <v>22</v>
      </c>
      <c r="H26" s="78">
        <v>7</v>
      </c>
      <c r="I26" s="76" t="s">
        <v>179</v>
      </c>
      <c r="J26" s="80"/>
      <c r="K26" s="78">
        <f t="shared" si="1"/>
        <v>26</v>
      </c>
      <c r="L26" s="80">
        <v>6</v>
      </c>
      <c r="M26" s="80">
        <v>6</v>
      </c>
      <c r="N26" s="80">
        <v>2</v>
      </c>
      <c r="O26" s="80">
        <v>6</v>
      </c>
      <c r="P26" s="80">
        <v>6</v>
      </c>
      <c r="Q26" s="23"/>
      <c r="R26" s="23"/>
      <c r="S26" s="26"/>
      <c r="T26" s="26"/>
      <c r="U26" s="26"/>
      <c r="V26" s="26"/>
      <c r="W26" s="26"/>
      <c r="X26" s="26"/>
      <c r="Y26" s="26"/>
      <c r="Z26" s="26"/>
      <c r="AA26" s="113"/>
      <c r="AB26" s="26"/>
      <c r="AC26" s="26"/>
      <c r="AD26" s="26"/>
      <c r="AE26" s="26"/>
    </row>
    <row r="27" spans="1:31" s="99" customFormat="1" x14ac:dyDescent="0.25">
      <c r="A27" s="105">
        <v>9</v>
      </c>
      <c r="B27" s="78">
        <v>18</v>
      </c>
      <c r="C27" s="83" t="s">
        <v>214</v>
      </c>
      <c r="D27" s="83" t="s">
        <v>209</v>
      </c>
      <c r="E27" s="83" t="s">
        <v>170</v>
      </c>
      <c r="F27" s="122">
        <v>38061</v>
      </c>
      <c r="G27" s="78" t="s">
        <v>22</v>
      </c>
      <c r="H27" s="86">
        <v>7</v>
      </c>
      <c r="I27" s="92" t="s">
        <v>218</v>
      </c>
      <c r="J27" s="91"/>
      <c r="K27" s="101">
        <f t="shared" si="1"/>
        <v>26</v>
      </c>
      <c r="L27" s="101">
        <v>6</v>
      </c>
      <c r="M27" s="101">
        <v>6</v>
      </c>
      <c r="N27" s="101">
        <v>2</v>
      </c>
      <c r="O27" s="101">
        <v>6</v>
      </c>
      <c r="P27" s="101">
        <v>6</v>
      </c>
      <c r="Q27" s="23"/>
      <c r="R27" s="23"/>
      <c r="S27" s="26"/>
      <c r="T27" s="26"/>
      <c r="U27" s="26"/>
      <c r="V27" s="26"/>
      <c r="W27" s="26"/>
      <c r="X27" s="26"/>
      <c r="Y27" s="26"/>
      <c r="Z27" s="26"/>
      <c r="AA27" s="113"/>
      <c r="AB27" s="26"/>
      <c r="AC27" s="26"/>
      <c r="AD27" s="26"/>
      <c r="AE27" s="26"/>
    </row>
    <row r="28" spans="1:31" s="99" customFormat="1" x14ac:dyDescent="0.25">
      <c r="A28" s="23">
        <v>2</v>
      </c>
      <c r="B28" s="253">
        <v>19</v>
      </c>
      <c r="C28" s="43" t="s">
        <v>223</v>
      </c>
      <c r="D28" s="43" t="s">
        <v>224</v>
      </c>
      <c r="E28" s="43" t="s">
        <v>63</v>
      </c>
      <c r="F28" s="89">
        <v>38027</v>
      </c>
      <c r="G28" s="78" t="s">
        <v>22</v>
      </c>
      <c r="H28" s="90">
        <v>7</v>
      </c>
      <c r="I28" s="30" t="s">
        <v>27</v>
      </c>
      <c r="J28" s="43"/>
      <c r="K28" s="90">
        <f>SUM(L28:P28)</f>
        <v>24</v>
      </c>
      <c r="L28" s="43">
        <v>6</v>
      </c>
      <c r="M28" s="43">
        <v>6</v>
      </c>
      <c r="N28" s="43">
        <v>0</v>
      </c>
      <c r="O28" s="43">
        <v>6</v>
      </c>
      <c r="P28" s="43">
        <v>6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114"/>
      <c r="AB28" s="43"/>
      <c r="AC28" s="43"/>
      <c r="AD28" s="43"/>
      <c r="AE28" s="43"/>
    </row>
    <row r="29" spans="1:31" s="99" customFormat="1" x14ac:dyDescent="0.25">
      <c r="A29" s="100">
        <v>5</v>
      </c>
      <c r="B29" s="78">
        <v>20</v>
      </c>
      <c r="C29" s="85" t="s">
        <v>250</v>
      </c>
      <c r="D29" s="85" t="s">
        <v>112</v>
      </c>
      <c r="E29" s="85" t="s">
        <v>92</v>
      </c>
      <c r="F29" s="81">
        <v>38336</v>
      </c>
      <c r="G29" s="78" t="s">
        <v>22</v>
      </c>
      <c r="H29" s="77">
        <v>7</v>
      </c>
      <c r="I29" s="59" t="s">
        <v>113</v>
      </c>
      <c r="J29" s="79"/>
      <c r="K29" s="78">
        <f>SUM(L29:P29)</f>
        <v>24</v>
      </c>
      <c r="L29" s="79">
        <v>6</v>
      </c>
      <c r="M29" s="79">
        <v>4</v>
      </c>
      <c r="N29" s="79">
        <v>2</v>
      </c>
      <c r="O29" s="79">
        <v>6</v>
      </c>
      <c r="P29" s="79">
        <v>6</v>
      </c>
      <c r="Q29" s="23"/>
      <c r="R29" s="23"/>
      <c r="S29" s="26"/>
      <c r="T29" s="26"/>
      <c r="U29" s="26"/>
      <c r="V29" s="26"/>
      <c r="W29" s="26"/>
      <c r="X29" s="26"/>
      <c r="Y29" s="26"/>
      <c r="Z29" s="26"/>
      <c r="AA29" s="113"/>
      <c r="AB29" s="26"/>
      <c r="AC29" s="26"/>
      <c r="AD29" s="26"/>
      <c r="AE29" s="26"/>
    </row>
    <row r="30" spans="1:31" s="99" customFormat="1" x14ac:dyDescent="0.25">
      <c r="A30" s="100">
        <v>5</v>
      </c>
      <c r="B30" s="253">
        <v>21</v>
      </c>
      <c r="C30" s="85" t="s">
        <v>251</v>
      </c>
      <c r="D30" s="85" t="s">
        <v>142</v>
      </c>
      <c r="E30" s="85" t="s">
        <v>33</v>
      </c>
      <c r="F30" s="81">
        <v>38005</v>
      </c>
      <c r="G30" s="78" t="s">
        <v>22</v>
      </c>
      <c r="H30" s="77">
        <v>7</v>
      </c>
      <c r="I30" s="59" t="s">
        <v>113</v>
      </c>
      <c r="J30" s="79"/>
      <c r="K30" s="78">
        <f>SUM(L30:P30)</f>
        <v>24</v>
      </c>
      <c r="L30" s="79">
        <v>6</v>
      </c>
      <c r="M30" s="79">
        <v>6</v>
      </c>
      <c r="N30" s="79">
        <v>0</v>
      </c>
      <c r="O30" s="79">
        <v>6</v>
      </c>
      <c r="P30" s="79">
        <v>6</v>
      </c>
      <c r="Q30" s="23"/>
      <c r="R30" s="23"/>
      <c r="S30" s="26"/>
      <c r="T30" s="26"/>
      <c r="U30" s="26"/>
      <c r="V30" s="26"/>
      <c r="W30" s="26"/>
      <c r="X30" s="26"/>
      <c r="Y30" s="26"/>
      <c r="Z30" s="26"/>
      <c r="AA30" s="113"/>
      <c r="AB30" s="26"/>
      <c r="AC30" s="26"/>
      <c r="AD30" s="26"/>
      <c r="AE30" s="26"/>
    </row>
    <row r="31" spans="1:31" s="99" customFormat="1" x14ac:dyDescent="0.25">
      <c r="A31" s="100">
        <v>5</v>
      </c>
      <c r="B31" s="78">
        <v>22</v>
      </c>
      <c r="C31" s="85" t="s">
        <v>252</v>
      </c>
      <c r="D31" s="85" t="s">
        <v>192</v>
      </c>
      <c r="E31" s="85" t="s">
        <v>79</v>
      </c>
      <c r="F31" s="81">
        <v>38298</v>
      </c>
      <c r="G31" s="78" t="s">
        <v>22</v>
      </c>
      <c r="H31" s="77">
        <v>7</v>
      </c>
      <c r="I31" s="59" t="s">
        <v>113</v>
      </c>
      <c r="J31" s="79"/>
      <c r="K31" s="78">
        <f>SUM(L31:P31)</f>
        <v>24</v>
      </c>
      <c r="L31" s="79">
        <v>6</v>
      </c>
      <c r="M31" s="79">
        <v>4</v>
      </c>
      <c r="N31" s="79">
        <v>2</v>
      </c>
      <c r="O31" s="79">
        <v>6</v>
      </c>
      <c r="P31" s="79">
        <v>6</v>
      </c>
      <c r="Q31" s="23"/>
      <c r="R31" s="23"/>
      <c r="S31" s="26"/>
      <c r="T31" s="26"/>
      <c r="U31" s="26"/>
      <c r="V31" s="26"/>
      <c r="W31" s="26"/>
      <c r="X31" s="26"/>
      <c r="Y31" s="26"/>
      <c r="Z31" s="26"/>
      <c r="AA31" s="113"/>
      <c r="AB31" s="26"/>
      <c r="AC31" s="26"/>
      <c r="AD31" s="26"/>
      <c r="AE31" s="26"/>
    </row>
    <row r="32" spans="1:31" s="99" customFormat="1" ht="30" x14ac:dyDescent="0.25">
      <c r="A32" s="103">
        <v>6</v>
      </c>
      <c r="B32" s="253">
        <v>23</v>
      </c>
      <c r="C32" s="107" t="s">
        <v>263</v>
      </c>
      <c r="D32" s="107" t="s">
        <v>95</v>
      </c>
      <c r="E32" s="107" t="s">
        <v>59</v>
      </c>
      <c r="F32" s="106">
        <v>38015</v>
      </c>
      <c r="G32" s="78" t="s">
        <v>22</v>
      </c>
      <c r="H32" s="31">
        <v>7</v>
      </c>
      <c r="I32" s="104" t="s">
        <v>157</v>
      </c>
      <c r="J32" s="103"/>
      <c r="K32" s="86">
        <f>SUM(L32:P32)</f>
        <v>24</v>
      </c>
      <c r="L32" s="103">
        <v>5</v>
      </c>
      <c r="M32" s="103">
        <v>4</v>
      </c>
      <c r="N32" s="103">
        <v>3</v>
      </c>
      <c r="O32" s="103">
        <v>6</v>
      </c>
      <c r="P32" s="103">
        <v>6</v>
      </c>
      <c r="Q32" s="23"/>
      <c r="R32" s="23"/>
      <c r="S32" s="26"/>
      <c r="T32" s="26"/>
      <c r="U32" s="26"/>
      <c r="V32" s="26"/>
      <c r="W32" s="26"/>
      <c r="X32" s="26"/>
      <c r="Y32" s="26"/>
      <c r="Z32" s="26"/>
      <c r="AA32" s="113"/>
      <c r="AB32" s="26"/>
      <c r="AC32" s="26"/>
      <c r="AD32" s="26"/>
      <c r="AE32" s="26"/>
    </row>
    <row r="33" spans="1:31" s="99" customFormat="1" x14ac:dyDescent="0.25">
      <c r="A33" s="24">
        <v>8</v>
      </c>
      <c r="B33" s="78">
        <v>24</v>
      </c>
      <c r="C33" s="76" t="s">
        <v>278</v>
      </c>
      <c r="D33" s="76" t="s">
        <v>124</v>
      </c>
      <c r="E33" s="76" t="s">
        <v>87</v>
      </c>
      <c r="F33" s="82">
        <v>38208</v>
      </c>
      <c r="G33" s="78" t="s">
        <v>22</v>
      </c>
      <c r="H33" s="78">
        <v>7</v>
      </c>
      <c r="I33" s="76" t="s">
        <v>270</v>
      </c>
      <c r="J33" s="80"/>
      <c r="K33" s="78">
        <f>SUM(L33:AE33)</f>
        <v>24</v>
      </c>
      <c r="L33" s="80">
        <v>4</v>
      </c>
      <c r="M33" s="80">
        <v>6</v>
      </c>
      <c r="N33" s="80">
        <v>4</v>
      </c>
      <c r="O33" s="80">
        <v>4</v>
      </c>
      <c r="P33" s="80">
        <v>6</v>
      </c>
      <c r="Q33" s="23"/>
      <c r="R33" s="23"/>
      <c r="S33" s="26"/>
      <c r="T33" s="26"/>
      <c r="U33" s="26"/>
      <c r="V33" s="26"/>
      <c r="W33" s="26"/>
      <c r="X33" s="26"/>
      <c r="Y33" s="26"/>
      <c r="Z33" s="26"/>
      <c r="AA33" s="113"/>
      <c r="AB33" s="26"/>
      <c r="AC33" s="26"/>
      <c r="AD33" s="26"/>
      <c r="AE33" s="26"/>
    </row>
    <row r="34" spans="1:31" s="99" customFormat="1" x14ac:dyDescent="0.25">
      <c r="A34" s="24">
        <v>8</v>
      </c>
      <c r="B34" s="253">
        <v>25</v>
      </c>
      <c r="C34" s="80" t="s">
        <v>279</v>
      </c>
      <c r="D34" s="80" t="s">
        <v>108</v>
      </c>
      <c r="E34" s="80" t="s">
        <v>59</v>
      </c>
      <c r="F34" s="78">
        <v>2004</v>
      </c>
      <c r="G34" s="78" t="s">
        <v>22</v>
      </c>
      <c r="H34" s="78">
        <v>7</v>
      </c>
      <c r="I34" s="76" t="s">
        <v>268</v>
      </c>
      <c r="J34" s="80"/>
      <c r="K34" s="78">
        <f>SUM(L34:AE34)</f>
        <v>24</v>
      </c>
      <c r="L34" s="80">
        <v>6</v>
      </c>
      <c r="M34" s="80">
        <v>6</v>
      </c>
      <c r="N34" s="80">
        <v>0</v>
      </c>
      <c r="O34" s="80">
        <v>6</v>
      </c>
      <c r="P34" s="80">
        <v>6</v>
      </c>
      <c r="Q34" s="23"/>
      <c r="R34" s="23"/>
      <c r="S34" s="26"/>
      <c r="T34" s="26"/>
      <c r="U34" s="26"/>
      <c r="V34" s="26"/>
      <c r="W34" s="26"/>
      <c r="X34" s="26"/>
      <c r="Y34" s="26"/>
      <c r="Z34" s="26"/>
      <c r="AA34" s="113"/>
      <c r="AB34" s="26"/>
      <c r="AC34" s="26"/>
      <c r="AD34" s="26"/>
      <c r="AE34" s="26"/>
    </row>
    <row r="35" spans="1:31" s="99" customFormat="1" x14ac:dyDescent="0.25">
      <c r="A35" s="24">
        <v>8</v>
      </c>
      <c r="B35" s="78">
        <v>26</v>
      </c>
      <c r="C35" s="80" t="s">
        <v>280</v>
      </c>
      <c r="D35" s="80" t="s">
        <v>147</v>
      </c>
      <c r="E35" s="80" t="s">
        <v>36</v>
      </c>
      <c r="F35" s="78">
        <v>2004</v>
      </c>
      <c r="G35" s="78" t="s">
        <v>22</v>
      </c>
      <c r="H35" s="78">
        <v>7</v>
      </c>
      <c r="I35" s="76" t="s">
        <v>268</v>
      </c>
      <c r="J35" s="80"/>
      <c r="K35" s="78">
        <f>SUM(L35:AE35)</f>
        <v>24</v>
      </c>
      <c r="L35" s="80">
        <v>6</v>
      </c>
      <c r="M35" s="80">
        <v>6</v>
      </c>
      <c r="N35" s="80">
        <v>0</v>
      </c>
      <c r="O35" s="80">
        <v>6</v>
      </c>
      <c r="P35" s="80">
        <v>6</v>
      </c>
      <c r="Q35" s="23"/>
      <c r="R35" s="23"/>
      <c r="S35" s="26"/>
      <c r="T35" s="26"/>
      <c r="U35" s="26"/>
      <c r="V35" s="26"/>
      <c r="W35" s="26"/>
      <c r="X35" s="26"/>
      <c r="Y35" s="26"/>
      <c r="Z35" s="26"/>
      <c r="AA35" s="113"/>
      <c r="AB35" s="26"/>
      <c r="AC35" s="26"/>
      <c r="AD35" s="26"/>
      <c r="AE35" s="26"/>
    </row>
    <row r="36" spans="1:31" s="99" customFormat="1" x14ac:dyDescent="0.25">
      <c r="A36" s="24">
        <v>8</v>
      </c>
      <c r="B36" s="253">
        <v>27</v>
      </c>
      <c r="C36" s="80" t="s">
        <v>281</v>
      </c>
      <c r="D36" s="80" t="s">
        <v>282</v>
      </c>
      <c r="E36" s="80" t="s">
        <v>183</v>
      </c>
      <c r="F36" s="82">
        <v>38050</v>
      </c>
      <c r="G36" s="78" t="s">
        <v>22</v>
      </c>
      <c r="H36" s="78">
        <v>7</v>
      </c>
      <c r="I36" s="76" t="s">
        <v>179</v>
      </c>
      <c r="J36" s="80"/>
      <c r="K36" s="78">
        <f>SUM(L36:AE36)</f>
        <v>24</v>
      </c>
      <c r="L36" s="80">
        <v>6</v>
      </c>
      <c r="M36" s="80">
        <v>6</v>
      </c>
      <c r="N36" s="80">
        <v>0</v>
      </c>
      <c r="O36" s="80">
        <v>6</v>
      </c>
      <c r="P36" s="80">
        <v>6</v>
      </c>
      <c r="Q36" s="23"/>
      <c r="R36" s="23"/>
      <c r="S36" s="26"/>
      <c r="T36" s="26"/>
      <c r="U36" s="26"/>
      <c r="V36" s="26"/>
      <c r="W36" s="26"/>
      <c r="X36" s="26"/>
      <c r="Y36" s="26"/>
      <c r="Z36" s="26"/>
      <c r="AA36" s="113"/>
      <c r="AB36" s="26"/>
      <c r="AC36" s="26"/>
      <c r="AD36" s="26"/>
      <c r="AE36" s="26"/>
    </row>
    <row r="37" spans="1:31" s="99" customFormat="1" x14ac:dyDescent="0.25">
      <c r="A37" s="100">
        <v>5</v>
      </c>
      <c r="B37" s="78">
        <v>28</v>
      </c>
      <c r="C37" s="59" t="s">
        <v>253</v>
      </c>
      <c r="D37" s="59" t="s">
        <v>211</v>
      </c>
      <c r="E37" s="59" t="s">
        <v>170</v>
      </c>
      <c r="F37" s="87">
        <v>38069</v>
      </c>
      <c r="G37" s="78" t="s">
        <v>22</v>
      </c>
      <c r="H37" s="88">
        <v>7</v>
      </c>
      <c r="I37" s="59" t="s">
        <v>119</v>
      </c>
      <c r="J37" s="79"/>
      <c r="K37" s="78">
        <f t="shared" ref="K37:K45" si="2">SUM(L37:P37)</f>
        <v>23</v>
      </c>
      <c r="L37" s="79">
        <v>6</v>
      </c>
      <c r="M37" s="79">
        <v>3</v>
      </c>
      <c r="N37" s="79">
        <v>2</v>
      </c>
      <c r="O37" s="79">
        <v>6</v>
      </c>
      <c r="P37" s="79">
        <v>6</v>
      </c>
      <c r="Q37" s="23"/>
      <c r="R37" s="23"/>
      <c r="S37" s="26"/>
      <c r="T37" s="26"/>
      <c r="U37" s="26"/>
      <c r="V37" s="26"/>
      <c r="W37" s="26"/>
      <c r="X37" s="26"/>
      <c r="Y37" s="26"/>
      <c r="Z37" s="26"/>
      <c r="AA37" s="113"/>
      <c r="AB37" s="26"/>
      <c r="AC37" s="26"/>
      <c r="AD37" s="26"/>
      <c r="AE37" s="26"/>
    </row>
    <row r="38" spans="1:31" s="99" customFormat="1" x14ac:dyDescent="0.25">
      <c r="A38" s="100">
        <v>5</v>
      </c>
      <c r="B38" s="253">
        <v>29</v>
      </c>
      <c r="C38" s="85" t="s">
        <v>254</v>
      </c>
      <c r="D38" s="85" t="s">
        <v>103</v>
      </c>
      <c r="E38" s="85" t="s">
        <v>21</v>
      </c>
      <c r="F38" s="81">
        <v>38126</v>
      </c>
      <c r="G38" s="78" t="s">
        <v>22</v>
      </c>
      <c r="H38" s="77">
        <v>7</v>
      </c>
      <c r="I38" s="59" t="s">
        <v>115</v>
      </c>
      <c r="J38" s="79"/>
      <c r="K38" s="78">
        <f t="shared" si="2"/>
        <v>23</v>
      </c>
      <c r="L38" s="79">
        <v>6</v>
      </c>
      <c r="M38" s="79">
        <v>3</v>
      </c>
      <c r="N38" s="79">
        <v>2</v>
      </c>
      <c r="O38" s="79">
        <v>6</v>
      </c>
      <c r="P38" s="79">
        <v>6</v>
      </c>
      <c r="Q38" s="23"/>
      <c r="R38" s="23"/>
      <c r="S38" s="26"/>
      <c r="T38" s="26"/>
      <c r="U38" s="26"/>
      <c r="V38" s="26"/>
      <c r="W38" s="26"/>
      <c r="X38" s="26"/>
      <c r="Y38" s="26"/>
      <c r="Z38" s="26"/>
      <c r="AA38" s="113"/>
      <c r="AB38" s="26"/>
      <c r="AC38" s="26"/>
      <c r="AD38" s="26"/>
      <c r="AE38" s="26"/>
    </row>
    <row r="39" spans="1:31" s="99" customFormat="1" x14ac:dyDescent="0.25">
      <c r="A39" s="23">
        <v>2</v>
      </c>
      <c r="B39" s="78">
        <v>30</v>
      </c>
      <c r="C39" s="43" t="s">
        <v>225</v>
      </c>
      <c r="D39" s="43" t="s">
        <v>226</v>
      </c>
      <c r="E39" s="43" t="s">
        <v>21</v>
      </c>
      <c r="F39" s="89">
        <v>38026</v>
      </c>
      <c r="G39" s="78" t="s">
        <v>22</v>
      </c>
      <c r="H39" s="90">
        <v>7</v>
      </c>
      <c r="I39" s="22" t="s">
        <v>227</v>
      </c>
      <c r="J39" s="43"/>
      <c r="K39" s="90">
        <f t="shared" si="2"/>
        <v>22</v>
      </c>
      <c r="L39" s="43">
        <v>6</v>
      </c>
      <c r="M39" s="43">
        <v>2</v>
      </c>
      <c r="N39" s="43">
        <v>2</v>
      </c>
      <c r="O39" s="43">
        <v>6</v>
      </c>
      <c r="P39" s="43">
        <v>6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114"/>
      <c r="AB39" s="43"/>
      <c r="AC39" s="43"/>
      <c r="AD39" s="43"/>
      <c r="AE39" s="43"/>
    </row>
    <row r="40" spans="1:31" s="99" customFormat="1" x14ac:dyDescent="0.25">
      <c r="A40" s="23">
        <v>2</v>
      </c>
      <c r="B40" s="253">
        <v>31</v>
      </c>
      <c r="C40" s="43" t="s">
        <v>228</v>
      </c>
      <c r="D40" s="43" t="s">
        <v>148</v>
      </c>
      <c r="E40" s="43" t="s">
        <v>125</v>
      </c>
      <c r="F40" s="89">
        <v>38208</v>
      </c>
      <c r="G40" s="78" t="s">
        <v>22</v>
      </c>
      <c r="H40" s="90">
        <v>7</v>
      </c>
      <c r="I40" s="30" t="s">
        <v>229</v>
      </c>
      <c r="J40" s="43"/>
      <c r="K40" s="90">
        <f t="shared" si="2"/>
        <v>22</v>
      </c>
      <c r="L40" s="43">
        <v>6</v>
      </c>
      <c r="M40" s="43">
        <v>2</v>
      </c>
      <c r="N40" s="43">
        <v>2</v>
      </c>
      <c r="O40" s="43">
        <v>6</v>
      </c>
      <c r="P40" s="43">
        <v>6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114"/>
      <c r="AB40" s="43"/>
      <c r="AC40" s="43"/>
      <c r="AD40" s="43"/>
      <c r="AE40" s="43"/>
    </row>
    <row r="41" spans="1:31" s="99" customFormat="1" x14ac:dyDescent="0.25">
      <c r="A41" s="23">
        <v>2</v>
      </c>
      <c r="B41" s="78">
        <v>32</v>
      </c>
      <c r="C41" s="43" t="s">
        <v>230</v>
      </c>
      <c r="D41" s="43" t="s">
        <v>231</v>
      </c>
      <c r="E41" s="43" t="s">
        <v>232</v>
      </c>
      <c r="F41" s="89">
        <v>38174</v>
      </c>
      <c r="G41" s="78" t="s">
        <v>22</v>
      </c>
      <c r="H41" s="90">
        <v>7</v>
      </c>
      <c r="I41" s="30" t="s">
        <v>233</v>
      </c>
      <c r="J41" s="43"/>
      <c r="K41" s="90">
        <f t="shared" si="2"/>
        <v>22</v>
      </c>
      <c r="L41" s="43">
        <v>6</v>
      </c>
      <c r="M41" s="43">
        <v>2</v>
      </c>
      <c r="N41" s="43">
        <v>2</v>
      </c>
      <c r="O41" s="43">
        <v>6</v>
      </c>
      <c r="P41" s="43">
        <v>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114"/>
      <c r="AB41" s="43"/>
      <c r="AC41" s="43"/>
      <c r="AD41" s="43"/>
      <c r="AE41" s="43"/>
    </row>
    <row r="42" spans="1:31" s="99" customFormat="1" x14ac:dyDescent="0.25">
      <c r="A42" s="23">
        <v>2</v>
      </c>
      <c r="B42" s="253">
        <v>33</v>
      </c>
      <c r="C42" s="43" t="s">
        <v>234</v>
      </c>
      <c r="D42" s="116" t="s">
        <v>72</v>
      </c>
      <c r="E42" s="116" t="s">
        <v>25</v>
      </c>
      <c r="F42" s="89">
        <v>38393</v>
      </c>
      <c r="G42" s="78" t="s">
        <v>22</v>
      </c>
      <c r="H42" s="90">
        <v>7</v>
      </c>
      <c r="I42" s="25" t="s">
        <v>196</v>
      </c>
      <c r="J42" s="43"/>
      <c r="K42" s="90">
        <f t="shared" si="2"/>
        <v>22</v>
      </c>
      <c r="L42" s="43">
        <v>6</v>
      </c>
      <c r="M42" s="43">
        <v>6</v>
      </c>
      <c r="N42" s="43">
        <v>2</v>
      </c>
      <c r="O42" s="43">
        <v>6</v>
      </c>
      <c r="P42" s="43">
        <v>2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114"/>
      <c r="AB42" s="43"/>
      <c r="AC42" s="43"/>
      <c r="AD42" s="43"/>
      <c r="AE42" s="43"/>
    </row>
    <row r="43" spans="1:31" s="99" customFormat="1" x14ac:dyDescent="0.25">
      <c r="A43" s="23">
        <v>2</v>
      </c>
      <c r="B43" s="78">
        <v>34</v>
      </c>
      <c r="C43" s="25" t="s">
        <v>235</v>
      </c>
      <c r="D43" s="25" t="s">
        <v>83</v>
      </c>
      <c r="E43" s="25" t="s">
        <v>170</v>
      </c>
      <c r="F43" s="89">
        <v>38100</v>
      </c>
      <c r="G43" s="78" t="s">
        <v>22</v>
      </c>
      <c r="H43" s="90">
        <v>7</v>
      </c>
      <c r="I43" s="117" t="s">
        <v>30</v>
      </c>
      <c r="J43" s="43"/>
      <c r="K43" s="90">
        <f t="shared" si="2"/>
        <v>22</v>
      </c>
      <c r="L43" s="43">
        <v>6</v>
      </c>
      <c r="M43" s="43">
        <v>2</v>
      </c>
      <c r="N43" s="43">
        <v>2</v>
      </c>
      <c r="O43" s="43">
        <v>6</v>
      </c>
      <c r="P43" s="43">
        <v>6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114"/>
      <c r="AB43" s="43"/>
      <c r="AC43" s="43"/>
      <c r="AD43" s="43"/>
      <c r="AE43" s="43"/>
    </row>
    <row r="44" spans="1:31" s="99" customFormat="1" x14ac:dyDescent="0.25">
      <c r="A44" s="23">
        <v>2</v>
      </c>
      <c r="B44" s="253">
        <v>35</v>
      </c>
      <c r="C44" s="43" t="s">
        <v>236</v>
      </c>
      <c r="D44" s="43" t="s">
        <v>20</v>
      </c>
      <c r="E44" s="43" t="s">
        <v>237</v>
      </c>
      <c r="F44" s="89">
        <v>38056</v>
      </c>
      <c r="G44" s="78" t="s">
        <v>22</v>
      </c>
      <c r="H44" s="90">
        <v>7</v>
      </c>
      <c r="I44" s="118" t="s">
        <v>238</v>
      </c>
      <c r="J44" s="43"/>
      <c r="K44" s="90">
        <f t="shared" si="2"/>
        <v>22</v>
      </c>
      <c r="L44" s="43">
        <v>6</v>
      </c>
      <c r="M44" s="43">
        <v>2</v>
      </c>
      <c r="N44" s="43">
        <v>2</v>
      </c>
      <c r="O44" s="43">
        <v>6</v>
      </c>
      <c r="P44" s="43">
        <v>6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114"/>
      <c r="AB44" s="43"/>
      <c r="AC44" s="43"/>
      <c r="AD44" s="43"/>
      <c r="AE44" s="43"/>
    </row>
    <row r="45" spans="1:31" s="99" customFormat="1" x14ac:dyDescent="0.25">
      <c r="A45" s="23">
        <v>2</v>
      </c>
      <c r="B45" s="78">
        <v>36</v>
      </c>
      <c r="C45" s="43" t="s">
        <v>239</v>
      </c>
      <c r="D45" s="43" t="s">
        <v>76</v>
      </c>
      <c r="E45" s="43" t="s">
        <v>216</v>
      </c>
      <c r="F45" s="89">
        <v>38335</v>
      </c>
      <c r="G45" s="78" t="s">
        <v>22</v>
      </c>
      <c r="H45" s="90">
        <v>7</v>
      </c>
      <c r="I45" s="118" t="s">
        <v>238</v>
      </c>
      <c r="J45" s="43"/>
      <c r="K45" s="90">
        <f t="shared" si="2"/>
        <v>22</v>
      </c>
      <c r="L45" s="43">
        <v>6</v>
      </c>
      <c r="M45" s="43">
        <v>2</v>
      </c>
      <c r="N45" s="43">
        <v>2</v>
      </c>
      <c r="O45" s="43">
        <v>6</v>
      </c>
      <c r="P45" s="43">
        <v>6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114"/>
      <c r="AB45" s="43"/>
      <c r="AC45" s="43"/>
      <c r="AD45" s="43"/>
      <c r="AE45" s="43"/>
    </row>
    <row r="46" spans="1:31" s="99" customFormat="1" x14ac:dyDescent="0.25">
      <c r="A46" s="24">
        <v>7</v>
      </c>
      <c r="B46" s="253">
        <v>37</v>
      </c>
      <c r="C46" s="24" t="s">
        <v>257</v>
      </c>
      <c r="D46" s="24" t="s">
        <v>258</v>
      </c>
      <c r="E46" s="24" t="s">
        <v>26</v>
      </c>
      <c r="F46" s="93">
        <v>38204</v>
      </c>
      <c r="G46" s="78" t="s">
        <v>22</v>
      </c>
      <c r="H46" s="86">
        <v>7</v>
      </c>
      <c r="I46" s="43" t="s">
        <v>145</v>
      </c>
      <c r="J46" s="24"/>
      <c r="K46" s="90">
        <f>SUM(L46:AE46)</f>
        <v>22</v>
      </c>
      <c r="L46" s="24">
        <v>6</v>
      </c>
      <c r="M46" s="24">
        <v>2</v>
      </c>
      <c r="N46" s="24">
        <v>2</v>
      </c>
      <c r="O46" s="24">
        <v>6</v>
      </c>
      <c r="P46" s="24">
        <v>6</v>
      </c>
      <c r="Q46" s="86"/>
      <c r="R46" s="86"/>
      <c r="S46" s="26"/>
      <c r="T46" s="26"/>
      <c r="U46" s="26"/>
      <c r="V46" s="26"/>
      <c r="W46" s="26"/>
      <c r="X46" s="26"/>
      <c r="Y46" s="26"/>
      <c r="Z46" s="26"/>
      <c r="AA46" s="113"/>
      <c r="AB46" s="26"/>
      <c r="AC46" s="26"/>
      <c r="AD46" s="26"/>
      <c r="AE46" s="26"/>
    </row>
    <row r="47" spans="1:31" s="99" customFormat="1" x14ac:dyDescent="0.25">
      <c r="A47" s="24">
        <v>7</v>
      </c>
      <c r="B47" s="78">
        <v>38</v>
      </c>
      <c r="C47" s="24" t="s">
        <v>259</v>
      </c>
      <c r="D47" s="24" t="s">
        <v>76</v>
      </c>
      <c r="E47" s="24" t="s">
        <v>260</v>
      </c>
      <c r="F47" s="93">
        <v>38076</v>
      </c>
      <c r="G47" s="78" t="s">
        <v>22</v>
      </c>
      <c r="H47" s="86">
        <v>7</v>
      </c>
      <c r="I47" s="43" t="s">
        <v>145</v>
      </c>
      <c r="J47" s="24"/>
      <c r="K47" s="90">
        <f>SUM(L47:AE47)</f>
        <v>22</v>
      </c>
      <c r="L47" s="24">
        <v>6</v>
      </c>
      <c r="M47" s="24">
        <v>2</v>
      </c>
      <c r="N47" s="24">
        <v>2</v>
      </c>
      <c r="O47" s="24">
        <v>6</v>
      </c>
      <c r="P47" s="24">
        <v>6</v>
      </c>
      <c r="Q47" s="24"/>
      <c r="R47" s="24"/>
      <c r="S47" s="26"/>
      <c r="T47" s="26"/>
      <c r="U47" s="26"/>
      <c r="V47" s="26"/>
      <c r="W47" s="26"/>
      <c r="X47" s="26"/>
      <c r="Y47" s="26"/>
      <c r="Z47" s="26"/>
      <c r="AA47" s="113"/>
      <c r="AB47" s="26"/>
      <c r="AC47" s="26"/>
      <c r="AD47" s="26"/>
      <c r="AE47" s="26"/>
    </row>
    <row r="48" spans="1:31" s="99" customFormat="1" x14ac:dyDescent="0.25">
      <c r="A48" s="103">
        <v>6</v>
      </c>
      <c r="B48" s="253">
        <v>39</v>
      </c>
      <c r="C48" s="96" t="s">
        <v>264</v>
      </c>
      <c r="D48" s="96" t="s">
        <v>91</v>
      </c>
      <c r="E48" s="96" t="s">
        <v>48</v>
      </c>
      <c r="F48" s="84">
        <v>37992</v>
      </c>
      <c r="G48" s="78" t="s">
        <v>22</v>
      </c>
      <c r="H48" s="31">
        <v>7</v>
      </c>
      <c r="I48" s="108" t="s">
        <v>159</v>
      </c>
      <c r="J48" s="103"/>
      <c r="K48" s="86">
        <f>SUM(L48:P48)</f>
        <v>22</v>
      </c>
      <c r="L48" s="103">
        <v>4</v>
      </c>
      <c r="M48" s="103">
        <v>2</v>
      </c>
      <c r="N48" s="103">
        <v>4</v>
      </c>
      <c r="O48" s="103">
        <v>6</v>
      </c>
      <c r="P48" s="103">
        <v>6</v>
      </c>
      <c r="Q48" s="23"/>
      <c r="R48" s="23"/>
      <c r="S48" s="26"/>
      <c r="T48" s="26"/>
      <c r="U48" s="26"/>
      <c r="V48" s="26"/>
      <c r="W48" s="26"/>
      <c r="X48" s="26"/>
      <c r="Y48" s="26"/>
      <c r="Z48" s="26"/>
      <c r="AA48" s="113"/>
      <c r="AB48" s="26"/>
      <c r="AC48" s="26"/>
      <c r="AD48" s="26"/>
      <c r="AE48" s="26"/>
    </row>
    <row r="49" spans="1:31" s="99" customFormat="1" x14ac:dyDescent="0.25">
      <c r="A49" s="103">
        <v>6</v>
      </c>
      <c r="B49" s="78">
        <v>40</v>
      </c>
      <c r="C49" s="107" t="s">
        <v>153</v>
      </c>
      <c r="D49" s="107" t="s">
        <v>42</v>
      </c>
      <c r="E49" s="107" t="s">
        <v>92</v>
      </c>
      <c r="F49" s="82">
        <v>38036</v>
      </c>
      <c r="G49" s="78" t="s">
        <v>22</v>
      </c>
      <c r="H49" s="31">
        <v>7</v>
      </c>
      <c r="I49" s="104" t="s">
        <v>207</v>
      </c>
      <c r="J49" s="103"/>
      <c r="K49" s="86">
        <f>SUM(L49:P49)</f>
        <v>22</v>
      </c>
      <c r="L49" s="103">
        <v>4</v>
      </c>
      <c r="M49" s="103">
        <v>4</v>
      </c>
      <c r="N49" s="103">
        <v>2</v>
      </c>
      <c r="O49" s="103">
        <v>6</v>
      </c>
      <c r="P49" s="103">
        <v>6</v>
      </c>
      <c r="Q49" s="23"/>
      <c r="R49" s="23"/>
      <c r="S49" s="26"/>
      <c r="T49" s="26"/>
      <c r="U49" s="26"/>
      <c r="V49" s="26"/>
      <c r="W49" s="26"/>
      <c r="X49" s="26"/>
      <c r="Y49" s="26"/>
      <c r="Z49" s="26"/>
      <c r="AA49" s="113"/>
      <c r="AB49" s="26"/>
      <c r="AC49" s="26"/>
      <c r="AD49" s="26"/>
      <c r="AE49" s="26"/>
    </row>
    <row r="50" spans="1:31" s="99" customFormat="1" x14ac:dyDescent="0.25">
      <c r="A50" s="24">
        <v>8</v>
      </c>
      <c r="B50" s="253">
        <v>41</v>
      </c>
      <c r="C50" s="80" t="s">
        <v>283</v>
      </c>
      <c r="D50" s="80" t="s">
        <v>66</v>
      </c>
      <c r="E50" s="80" t="s">
        <v>237</v>
      </c>
      <c r="F50" s="82">
        <v>38020</v>
      </c>
      <c r="G50" s="78" t="s">
        <v>22</v>
      </c>
      <c r="H50" s="78">
        <v>7</v>
      </c>
      <c r="I50" s="76" t="s">
        <v>210</v>
      </c>
      <c r="J50" s="80"/>
      <c r="K50" s="78">
        <f>SUM(L50:AE50)</f>
        <v>22</v>
      </c>
      <c r="L50" s="80">
        <v>6</v>
      </c>
      <c r="M50" s="80">
        <v>2</v>
      </c>
      <c r="N50" s="80">
        <v>2</v>
      </c>
      <c r="O50" s="80">
        <v>6</v>
      </c>
      <c r="P50" s="80">
        <v>6</v>
      </c>
      <c r="Q50" s="23"/>
      <c r="R50" s="23"/>
      <c r="S50" s="26"/>
      <c r="T50" s="26"/>
      <c r="U50" s="26"/>
      <c r="V50" s="26"/>
      <c r="W50" s="26"/>
      <c r="X50" s="26"/>
      <c r="Y50" s="26"/>
      <c r="Z50" s="26"/>
      <c r="AA50" s="113"/>
      <c r="AB50" s="26"/>
      <c r="AC50" s="26"/>
      <c r="AD50" s="26"/>
      <c r="AE50" s="26"/>
    </row>
    <row r="51" spans="1:31" s="99" customFormat="1" x14ac:dyDescent="0.25">
      <c r="A51" s="24">
        <v>8</v>
      </c>
      <c r="B51" s="78">
        <v>42</v>
      </c>
      <c r="C51" s="80" t="s">
        <v>284</v>
      </c>
      <c r="D51" s="80" t="s">
        <v>72</v>
      </c>
      <c r="E51" s="80" t="s">
        <v>79</v>
      </c>
      <c r="F51" s="82">
        <v>38231</v>
      </c>
      <c r="G51" s="78" t="s">
        <v>22</v>
      </c>
      <c r="H51" s="78">
        <v>7</v>
      </c>
      <c r="I51" s="76" t="s">
        <v>210</v>
      </c>
      <c r="J51" s="80"/>
      <c r="K51" s="78">
        <f>SUM(L51:AE51)</f>
        <v>22</v>
      </c>
      <c r="L51" s="80">
        <v>6</v>
      </c>
      <c r="M51" s="80">
        <v>2</v>
      </c>
      <c r="N51" s="80">
        <v>6</v>
      </c>
      <c r="O51" s="80">
        <v>2</v>
      </c>
      <c r="P51" s="80">
        <v>6</v>
      </c>
      <c r="Q51" s="23"/>
      <c r="R51" s="23"/>
      <c r="S51" s="26"/>
      <c r="T51" s="26"/>
      <c r="U51" s="26"/>
      <c r="V51" s="26"/>
      <c r="W51" s="26"/>
      <c r="X51" s="26"/>
      <c r="Y51" s="26"/>
      <c r="Z51" s="26"/>
      <c r="AA51" s="113"/>
      <c r="AB51" s="26"/>
      <c r="AC51" s="26"/>
      <c r="AD51" s="26"/>
      <c r="AE51" s="26"/>
    </row>
    <row r="52" spans="1:31" s="99" customFormat="1" x14ac:dyDescent="0.25">
      <c r="A52" s="24">
        <v>8</v>
      </c>
      <c r="B52" s="253">
        <v>43</v>
      </c>
      <c r="C52" s="80" t="s">
        <v>285</v>
      </c>
      <c r="D52" s="80" t="s">
        <v>51</v>
      </c>
      <c r="E52" s="80" t="s">
        <v>34</v>
      </c>
      <c r="F52" s="82">
        <v>38319</v>
      </c>
      <c r="G52" s="78" t="s">
        <v>22</v>
      </c>
      <c r="H52" s="78">
        <v>7</v>
      </c>
      <c r="I52" s="76" t="s">
        <v>210</v>
      </c>
      <c r="J52" s="80"/>
      <c r="K52" s="78">
        <f>SUM(L52:AE52)</f>
        <v>22</v>
      </c>
      <c r="L52" s="80">
        <v>6</v>
      </c>
      <c r="M52" s="80">
        <v>2</v>
      </c>
      <c r="N52" s="80">
        <v>6</v>
      </c>
      <c r="O52" s="80">
        <v>2</v>
      </c>
      <c r="P52" s="80">
        <v>6</v>
      </c>
      <c r="Q52" s="23"/>
      <c r="R52" s="23"/>
      <c r="S52" s="26"/>
      <c r="T52" s="26"/>
      <c r="U52" s="26"/>
      <c r="V52" s="26"/>
      <c r="W52" s="26"/>
      <c r="X52" s="26"/>
      <c r="Y52" s="26"/>
      <c r="Z52" s="26"/>
      <c r="AA52" s="113"/>
      <c r="AB52" s="26"/>
      <c r="AC52" s="26"/>
      <c r="AD52" s="26"/>
      <c r="AE52" s="26"/>
    </row>
    <row r="53" spans="1:31" s="99" customFormat="1" x14ac:dyDescent="0.25">
      <c r="A53" s="24">
        <v>8</v>
      </c>
      <c r="B53" s="78">
        <v>44</v>
      </c>
      <c r="C53" s="80" t="s">
        <v>286</v>
      </c>
      <c r="D53" s="80" t="s">
        <v>261</v>
      </c>
      <c r="E53" s="80" t="s">
        <v>287</v>
      </c>
      <c r="F53" s="82">
        <v>38312</v>
      </c>
      <c r="G53" s="78" t="s">
        <v>22</v>
      </c>
      <c r="H53" s="78">
        <v>7</v>
      </c>
      <c r="I53" s="76" t="s">
        <v>179</v>
      </c>
      <c r="J53" s="80"/>
      <c r="K53" s="78">
        <f>SUM(L53:AE53)</f>
        <v>22</v>
      </c>
      <c r="L53" s="80">
        <v>6</v>
      </c>
      <c r="M53" s="80">
        <v>2</v>
      </c>
      <c r="N53" s="80">
        <v>2</v>
      </c>
      <c r="O53" s="80">
        <v>6</v>
      </c>
      <c r="P53" s="80">
        <v>6</v>
      </c>
      <c r="Q53" s="23"/>
      <c r="R53" s="23"/>
      <c r="S53" s="26"/>
      <c r="T53" s="26"/>
      <c r="U53" s="26"/>
      <c r="V53" s="26"/>
      <c r="W53" s="26"/>
      <c r="X53" s="26"/>
      <c r="Y53" s="26"/>
      <c r="Z53" s="26"/>
      <c r="AA53" s="113"/>
      <c r="AB53" s="26"/>
      <c r="AC53" s="26"/>
      <c r="AD53" s="26"/>
      <c r="AE53" s="26"/>
    </row>
    <row r="54" spans="1:31" s="99" customFormat="1" x14ac:dyDescent="0.25">
      <c r="A54" s="24">
        <v>8</v>
      </c>
      <c r="B54" s="253">
        <v>45</v>
      </c>
      <c r="C54" s="80" t="s">
        <v>286</v>
      </c>
      <c r="D54" s="80" t="s">
        <v>212</v>
      </c>
      <c r="E54" s="80" t="s">
        <v>288</v>
      </c>
      <c r="F54" s="82">
        <v>38268</v>
      </c>
      <c r="G54" s="78" t="s">
        <v>22</v>
      </c>
      <c r="H54" s="78">
        <v>7</v>
      </c>
      <c r="I54" s="76" t="s">
        <v>179</v>
      </c>
      <c r="J54" s="80"/>
      <c r="K54" s="78">
        <f>SUM(L54:AE54)</f>
        <v>22</v>
      </c>
      <c r="L54" s="80">
        <v>6</v>
      </c>
      <c r="M54" s="80">
        <v>2</v>
      </c>
      <c r="N54" s="80">
        <v>2</v>
      </c>
      <c r="O54" s="80">
        <v>6</v>
      </c>
      <c r="P54" s="80">
        <v>6</v>
      </c>
      <c r="Q54" s="23"/>
      <c r="R54" s="23"/>
      <c r="S54" s="26"/>
      <c r="T54" s="26"/>
      <c r="U54" s="26"/>
      <c r="V54" s="26"/>
      <c r="W54" s="26"/>
      <c r="X54" s="26"/>
      <c r="Y54" s="26"/>
      <c r="Z54" s="26"/>
      <c r="AA54" s="113"/>
      <c r="AB54" s="26"/>
      <c r="AC54" s="26"/>
      <c r="AD54" s="26"/>
      <c r="AE54" s="26"/>
    </row>
  </sheetData>
  <sheetProtection selectLockedCells="1" selectUnlockedCells="1"/>
  <mergeCells count="16">
    <mergeCell ref="L8:V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  <mergeCell ref="A8:A9"/>
    <mergeCell ref="B8:B9"/>
    <mergeCell ref="C8:C9"/>
    <mergeCell ref="D8:D9"/>
    <mergeCell ref="E8:E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ignoredErrors>
    <ignoredError sqref="K11 K20 K22:K27" emptyCellReference="1"/>
    <ignoredError sqref="K12:K13 K21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11 классы</vt:lpstr>
      <vt:lpstr> 10 классы </vt:lpstr>
      <vt:lpstr> 9 классы</vt:lpstr>
      <vt:lpstr> 8 классы</vt:lpstr>
      <vt:lpstr> 7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2017-10-30T08:00:41Z</dcterms:created>
  <dcterms:modified xsi:type="dcterms:W3CDTF">2017-11-15T08:40:24Z</dcterms:modified>
</cp:coreProperties>
</file>